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 보도자료방\"/>
    </mc:Choice>
  </mc:AlternateContent>
  <xr:revisionPtr revIDLastSave="0" documentId="8_{37DBBC72-15C2-4AB5-8DBC-30EB1493B54F}" xr6:coauthVersionLast="45" xr6:coauthVersionMax="45" xr10:uidLastSave="{00000000-0000-0000-0000-000000000000}"/>
  <bookViews>
    <workbookView xWindow="3585" yWindow="3585" windowWidth="21600" windowHeight="11385" xr2:uid="{00000000-000D-0000-FFFF-FFFF00000000}"/>
  </bookViews>
  <sheets>
    <sheet name="원본(합산분석)" sheetId="2" r:id="rId1"/>
  </sheets>
  <definedNames>
    <definedName name="_xlnm.Print_Area" localSheetId="0">'원본(합산분석)'!$A$1:$M$259</definedName>
    <definedName name="_xlnm.Print_Titles" localSheetId="0">'원본(합산분석)'!$A:$M,'원본(합산분석)'!$1:$2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K4" i="2"/>
  <c r="J4" i="2"/>
  <c r="I4" i="2"/>
  <c r="L13" i="2"/>
  <c r="K13" i="2"/>
  <c r="J13" i="2"/>
  <c r="I13" i="2"/>
  <c r="L28" i="2"/>
  <c r="K28" i="2"/>
  <c r="J28" i="2"/>
  <c r="I28" i="2"/>
  <c r="L43" i="2"/>
  <c r="K43" i="2"/>
  <c r="J43" i="2"/>
  <c r="I43" i="2"/>
  <c r="L60" i="2"/>
  <c r="K60" i="2"/>
  <c r="J60" i="2"/>
  <c r="I60" i="2"/>
  <c r="L79" i="2"/>
  <c r="K79" i="2"/>
  <c r="J79" i="2"/>
  <c r="I79" i="2"/>
  <c r="L99" i="2"/>
  <c r="K99" i="2"/>
  <c r="J99" i="2"/>
  <c r="I99" i="2"/>
  <c r="L119" i="2"/>
  <c r="K119" i="2"/>
  <c r="J119" i="2"/>
  <c r="I119" i="2"/>
  <c r="L139" i="2"/>
  <c r="K139" i="2"/>
  <c r="J139" i="2"/>
  <c r="I139" i="2"/>
  <c r="L159" i="2"/>
  <c r="K159" i="2"/>
  <c r="J159" i="2"/>
  <c r="I159" i="2"/>
  <c r="L178" i="2"/>
  <c r="K178" i="2"/>
  <c r="J178" i="2"/>
  <c r="I178" i="2"/>
  <c r="L197" i="2"/>
  <c r="K197" i="2"/>
  <c r="J197" i="2"/>
  <c r="I197" i="2"/>
  <c r="L216" i="2"/>
  <c r="K216" i="2"/>
  <c r="J216" i="2"/>
  <c r="I216" i="2"/>
  <c r="L229" i="2"/>
  <c r="K229" i="2"/>
  <c r="J229" i="2"/>
  <c r="I229" i="2"/>
  <c r="L242" i="2"/>
  <c r="K242" i="2"/>
  <c r="J242" i="2"/>
  <c r="I242" i="2"/>
  <c r="L256" i="2"/>
  <c r="K256" i="2"/>
  <c r="J256" i="2"/>
  <c r="I256" i="2"/>
</calcChain>
</file>

<file path=xl/sharedStrings.xml><?xml version="1.0" encoding="utf-8"?>
<sst xmlns="http://schemas.openxmlformats.org/spreadsheetml/2006/main" count="2161" uniqueCount="605">
  <si>
    <t>상품정보</t>
    <phoneticPr fontId="19" type="noConversion"/>
  </si>
  <si>
    <t>보증여부
(GMAB)</t>
    <phoneticPr fontId="19" type="noConversion"/>
  </si>
  <si>
    <t>판매개시일</t>
    <phoneticPr fontId="19" type="noConversion"/>
  </si>
  <si>
    <t>납입보험료 대비 수익률 정보</t>
    <phoneticPr fontId="19" type="noConversion"/>
  </si>
  <si>
    <t>비고</t>
    <phoneticPr fontId="19" type="noConversion"/>
  </si>
  <si>
    <t>가입년도</t>
    <phoneticPr fontId="19" type="noConversion"/>
  </si>
  <si>
    <t>회사명</t>
    <phoneticPr fontId="19" type="noConversion"/>
  </si>
  <si>
    <t>상품명</t>
    <phoneticPr fontId="19" type="noConversion"/>
  </si>
  <si>
    <t>납입보험료
합계(월)</t>
    <phoneticPr fontId="19" type="noConversion"/>
  </si>
  <si>
    <t>계약자적립금(원)</t>
    <phoneticPr fontId="19" type="noConversion"/>
  </si>
  <si>
    <t>해지환급금(원)</t>
    <phoneticPr fontId="19" type="noConversion"/>
  </si>
  <si>
    <t>적립률(%)</t>
    <phoneticPr fontId="19" type="noConversion"/>
  </si>
  <si>
    <t>환급률(%)</t>
    <phoneticPr fontId="19" type="noConversion"/>
  </si>
  <si>
    <t>상품수익률(%)</t>
    <phoneticPr fontId="19" type="noConversion"/>
  </si>
  <si>
    <t>연환산수익률(%)</t>
    <phoneticPr fontId="19" type="noConversion"/>
  </si>
  <si>
    <t>2005</t>
  </si>
  <si>
    <t>한화생명</t>
  </si>
  <si>
    <t>(무)대한변액유니버셜적립보험</t>
  </si>
  <si>
    <t>변액유니버셜</t>
  </si>
  <si>
    <t>2004-09-01</t>
  </si>
  <si>
    <t>54,900,000 원</t>
  </si>
  <si>
    <t>58,541,505 원</t>
  </si>
  <si>
    <t/>
  </si>
  <si>
    <t>2006</t>
  </si>
  <si>
    <t>51,300,000 원</t>
  </si>
  <si>
    <t>52,405,207 원</t>
  </si>
  <si>
    <t>2007</t>
  </si>
  <si>
    <t>47,700,000 원</t>
  </si>
  <si>
    <t>47,467,050 원</t>
  </si>
  <si>
    <t>2008</t>
  </si>
  <si>
    <t>(무)Mykids변액유니버셜적립보험</t>
  </si>
  <si>
    <t>2007-02-01</t>
  </si>
  <si>
    <t>44,100,000 원</t>
  </si>
  <si>
    <t>42,514,743 원</t>
  </si>
  <si>
    <t>2009</t>
  </si>
  <si>
    <t>40,500,000 원</t>
  </si>
  <si>
    <t>37,886,587 원</t>
  </si>
  <si>
    <t>2010</t>
  </si>
  <si>
    <t>(무)대한변액유니버셜적립보험Ⅱ</t>
  </si>
  <si>
    <t>2006-02-10</t>
  </si>
  <si>
    <t>36,900,000 원</t>
  </si>
  <si>
    <t>31,773,299 원</t>
  </si>
  <si>
    <t>2011</t>
  </si>
  <si>
    <t>(무)변액유니버셜적립보험Ⅱ</t>
  </si>
  <si>
    <t>33,300,000 원</t>
  </si>
  <si>
    <t>28,085,949 원</t>
  </si>
  <si>
    <t>2012</t>
  </si>
  <si>
    <t>29,700,000 원</t>
  </si>
  <si>
    <t>24,861,338 원</t>
  </si>
  <si>
    <t>2013</t>
  </si>
  <si>
    <t>(무)내일&amp;변액유니버셜적립보험Ⅱ</t>
  </si>
  <si>
    <t>26,100,000 원</t>
  </si>
  <si>
    <t>21,437,077 원</t>
  </si>
  <si>
    <t>2014</t>
  </si>
  <si>
    <t>22,500,000 원</t>
  </si>
  <si>
    <t>18,225,105 원</t>
  </si>
  <si>
    <t>18,090,105 원</t>
  </si>
  <si>
    <t>2015</t>
  </si>
  <si>
    <t>18,900,000 원</t>
  </si>
  <si>
    <t>15,102,015 원</t>
  </si>
  <si>
    <t>14,832,765 원</t>
  </si>
  <si>
    <t>2016</t>
  </si>
  <si>
    <t>한화생명 플랜UP변액유니버셜적립보험(무)</t>
  </si>
  <si>
    <t>2015-04-01</t>
  </si>
  <si>
    <t>15,300,000 원</t>
  </si>
  <si>
    <t>12,372,575 원</t>
  </si>
  <si>
    <t>12,004,861 원</t>
  </si>
  <si>
    <t>2017</t>
  </si>
  <si>
    <t>11,700,000 원</t>
  </si>
  <si>
    <t>9,767,676 원</t>
  </si>
  <si>
    <t>9,338,569 원</t>
  </si>
  <si>
    <t>ABL생명</t>
  </si>
  <si>
    <t>무배당 알리안츠변액유니버셜보험</t>
  </si>
  <si>
    <t>2004-09-13</t>
  </si>
  <si>
    <t>46,333,098 원</t>
  </si>
  <si>
    <t>1형 기본형 기준</t>
  </si>
  <si>
    <t>42,605,681 원</t>
  </si>
  <si>
    <t>39,461,709 원</t>
  </si>
  <si>
    <t>36,019,632 원</t>
  </si>
  <si>
    <t>무배당 알리안츠글로벌어린이변액유니버셜보험</t>
  </si>
  <si>
    <t>2007-11-01</t>
  </si>
  <si>
    <t>36,564,000 원</t>
  </si>
  <si>
    <t>무배당 알리안츠뉴변액유니버셜보험(10년의무납입형)</t>
  </si>
  <si>
    <t>2009-04-01</t>
  </si>
  <si>
    <t>29,131,376 원</t>
  </si>
  <si>
    <t>무배당 알리안츠파워리턴변액유니버셜보험(10년의무납입형)</t>
  </si>
  <si>
    <t>2010-07-12</t>
  </si>
  <si>
    <t>24,978,624 원</t>
  </si>
  <si>
    <t>22,834,151 원</t>
  </si>
  <si>
    <t>무배당 알리안츠뉴파워리턴변액유니버셜보험</t>
  </si>
  <si>
    <t>19,188,559 원</t>
  </si>
  <si>
    <t>16,834,596 원</t>
  </si>
  <si>
    <t>16,694,774 원</t>
  </si>
  <si>
    <t>13,974,964 원</t>
  </si>
  <si>
    <t>13,697,464 원</t>
  </si>
  <si>
    <t>무배당 알리안츠팀챌린지변액유니버셜보험</t>
  </si>
  <si>
    <t>2015-07-01</t>
  </si>
  <si>
    <t>12,498,251 원</t>
  </si>
  <si>
    <t>12,138,787 원</t>
  </si>
  <si>
    <t>월납형</t>
  </si>
  <si>
    <t>9,990,024 원</t>
  </si>
  <si>
    <t>9,499,846 원</t>
  </si>
  <si>
    <t>2018</t>
  </si>
  <si>
    <t>무배당 보너스주는변액적립보험II</t>
  </si>
  <si>
    <t>2017-08-01</t>
  </si>
  <si>
    <t>8,100,000 원</t>
  </si>
  <si>
    <t>6,852,496 원</t>
  </si>
  <si>
    <t>2019</t>
  </si>
  <si>
    <t>4,500,000 원</t>
  </si>
  <si>
    <t>3,874,642 원</t>
  </si>
  <si>
    <t>삼성생명</t>
  </si>
  <si>
    <t>무배당삼성변액유니버설가족사랑</t>
  </si>
  <si>
    <t>2004-10-25</t>
  </si>
  <si>
    <t>56,334,034 원</t>
  </si>
  <si>
    <t>삼성생명 무배당리더스변액유니버설보험(장기투자플랜)</t>
  </si>
  <si>
    <t>2007-11-14</t>
  </si>
  <si>
    <t>43,459,510 원</t>
  </si>
  <si>
    <t>삼성생명 무배당리더스변액유니버설보험Ⅰ(장기투자플랜)</t>
  </si>
  <si>
    <t>39,893,770 원</t>
  </si>
  <si>
    <t>삼성생명 더클래스변액유니버설적립보험(무배당)</t>
  </si>
  <si>
    <t>2009-12-23</t>
  </si>
  <si>
    <t>35,392,039 원</t>
  </si>
  <si>
    <t>31,248,085 원</t>
  </si>
  <si>
    <t>삼성생명 더클래스변액유니보설적립보험1.0(무배당)</t>
  </si>
  <si>
    <t>27,421,550 원</t>
  </si>
  <si>
    <t>삼성생명 New에이스변액적립보험1.0(무배당)</t>
  </si>
  <si>
    <t>2012-04-23</t>
  </si>
  <si>
    <t>23,516,204 원</t>
  </si>
  <si>
    <t>삼성생명 New에이스변액적립보험1.2(무배당)</t>
  </si>
  <si>
    <t>19,985,655 원</t>
  </si>
  <si>
    <t>19,843,905 원</t>
  </si>
  <si>
    <t>삼성생명 New에이스변액적립보험1.4(무배당)</t>
  </si>
  <si>
    <t>16,523,573 원</t>
  </si>
  <si>
    <t>16,240,073 원</t>
  </si>
  <si>
    <t>삼성생명 New에이스변액적립보험1.8(무배당)</t>
  </si>
  <si>
    <t>13,315,493 원</t>
  </si>
  <si>
    <t>12,944,243 원</t>
  </si>
  <si>
    <t>삼성생명 New에이스변액적립보험2.0(무배당)</t>
  </si>
  <si>
    <t>10,028,517 원</t>
  </si>
  <si>
    <t>9,562,446 원</t>
  </si>
  <si>
    <t>삼성생명 New에이스변액적립보험2.1(무배당)</t>
  </si>
  <si>
    <t>6,933,958 원</t>
  </si>
  <si>
    <t>6,427,065 원</t>
  </si>
  <si>
    <t>삼성생명 New에이스변액적립보험2.3(무배당)</t>
  </si>
  <si>
    <t>2018-04-01</t>
  </si>
  <si>
    <t>3,923,882 원</t>
  </si>
  <si>
    <t>3,231,418 원</t>
  </si>
  <si>
    <t>신규 코드를 부여할 정도로 큰 변경이 있었지만 상품명은 유지</t>
  </si>
  <si>
    <t>흥국생명</t>
  </si>
  <si>
    <t>(무)플렉스변액유니버셜보험</t>
  </si>
  <si>
    <t>2005-01-01</t>
  </si>
  <si>
    <t>48,392,318 원</t>
  </si>
  <si>
    <t>43,635,926 원</t>
  </si>
  <si>
    <t>(무)플렉스변액유니버셜보험Ⅱ</t>
  </si>
  <si>
    <t>39,851,852 원</t>
  </si>
  <si>
    <t>(무)재테크변액유니버셜보험</t>
  </si>
  <si>
    <t>2007-08-01</t>
  </si>
  <si>
    <t>36,289,053 원</t>
  </si>
  <si>
    <t>32,438,190 원</t>
  </si>
  <si>
    <t>(무)재테크변액유니버셜보험(12년의무납입형)</t>
  </si>
  <si>
    <t>2009-12-10</t>
  </si>
  <si>
    <t>28,706,272 원</t>
  </si>
  <si>
    <t>25,587,506 원</t>
  </si>
  <si>
    <t>(무)A+에셋재테크변액유니버셜보험(12년의무납입형)</t>
  </si>
  <si>
    <t>2009-04-28</t>
  </si>
  <si>
    <t>24,718,497 원</t>
  </si>
  <si>
    <t>1종</t>
  </si>
  <si>
    <t>(무)재테크변액유니버셜보험Ⅱ</t>
  </si>
  <si>
    <t>2011-10-11</t>
  </si>
  <si>
    <t>22,145,092 원</t>
  </si>
  <si>
    <t>18,906,939 원</t>
  </si>
  <si>
    <t>18,771,939 원</t>
  </si>
  <si>
    <t>15,639,593 원</t>
  </si>
  <si>
    <t>15,371,093 원</t>
  </si>
  <si>
    <t>12,499,574 원</t>
  </si>
  <si>
    <t>12,140,110 원</t>
  </si>
  <si>
    <t>(무)베리굿(Vari-Good)변액저축보험B1901</t>
  </si>
  <si>
    <t>2019-01-01</t>
  </si>
  <si>
    <t>4,160,540 원</t>
  </si>
  <si>
    <t>교보생명</t>
  </si>
  <si>
    <t>(무)교보변액유니버셜보험(10년이상적립투자형)</t>
  </si>
  <si>
    <t>2004-07-05</t>
  </si>
  <si>
    <t>91,500,000 원</t>
  </si>
  <si>
    <t>93,960,140 원</t>
  </si>
  <si>
    <t>가입금액 5,000만원, 기본보험료 50만원</t>
  </si>
  <si>
    <t>50,839,332 원</t>
  </si>
  <si>
    <t>가입금액 3,000만원</t>
  </si>
  <si>
    <t>46,433,961 원</t>
  </si>
  <si>
    <t>(무)교보변액유니버셜보험Ⅱ(10년이상적립투자형)</t>
  </si>
  <si>
    <t>42,940,341 원</t>
  </si>
  <si>
    <t>가입금액 1,000만원</t>
  </si>
  <si>
    <t>(무)교보아이미래변액유니버셜보험</t>
  </si>
  <si>
    <t>2008-01-15</t>
  </si>
  <si>
    <t>38,045,816 원</t>
  </si>
  <si>
    <t>주피보험자 남자 40세, 종피보험자 남자 0세, 가입금액 1000만원</t>
  </si>
  <si>
    <t>(무)교보아이미래변액적립보험</t>
  </si>
  <si>
    <t>33,303,866 원</t>
  </si>
  <si>
    <t>29,454,639 원</t>
  </si>
  <si>
    <t>(무)교보변액적립보험</t>
  </si>
  <si>
    <t>26,200,695 원</t>
  </si>
  <si>
    <t>보험가입금액 : 1,000만원</t>
  </si>
  <si>
    <t>(무)교보변액적립보험Ⅲ</t>
  </si>
  <si>
    <t>22,560,909 원</t>
  </si>
  <si>
    <t>19,223,008 원</t>
  </si>
  <si>
    <t>19,081,901 원</t>
  </si>
  <si>
    <t>15,938,964 원</t>
  </si>
  <si>
    <t>15,657,714 원</t>
  </si>
  <si>
    <t>12,708,766 원</t>
  </si>
  <si>
    <t>12,338,694 원</t>
  </si>
  <si>
    <t>9,847,580 원</t>
  </si>
  <si>
    <t>9,339,723 원</t>
  </si>
  <si>
    <t>(무)교보변액적립보험Ⅳ</t>
  </si>
  <si>
    <t>6,928,616 원</t>
  </si>
  <si>
    <t>6,289,402 원</t>
  </si>
  <si>
    <t>3,883,857 원</t>
  </si>
  <si>
    <t>3,110,072 원</t>
  </si>
  <si>
    <t>DGB생명</t>
  </si>
  <si>
    <t>무배당 RichTomorrow 변액유니버셜보험Ⅱ</t>
  </si>
  <si>
    <t>2009-10-05</t>
  </si>
  <si>
    <t>36,581,121 원</t>
  </si>
  <si>
    <t>무배당 RichTomorrow 변액유니버셜보험(v1.0)</t>
  </si>
  <si>
    <t>32,425,109 원</t>
  </si>
  <si>
    <t>무배당 RichTomorrow 변액유니버셜보험(v1.1)</t>
  </si>
  <si>
    <t>28,834,213 원</t>
  </si>
  <si>
    <t>무배당 RichTomorrow 변액유니버셜보험(v2.1)</t>
  </si>
  <si>
    <t>24,846,821 원</t>
  </si>
  <si>
    <t>무배당 RichTomorrow 변액유니버셜보험(v3.0)</t>
  </si>
  <si>
    <t>21,220,045 원</t>
  </si>
  <si>
    <t>21,078,938 원</t>
  </si>
  <si>
    <t>무배당 RichTomorrow 변액유니버셜보험(v4.1)</t>
  </si>
  <si>
    <t>17,556,830 원</t>
  </si>
  <si>
    <t>17,275,580 원</t>
  </si>
  <si>
    <t>희망파트너변액유니버셜보험 무배당 1601</t>
  </si>
  <si>
    <t>13,972,292 원</t>
  </si>
  <si>
    <t>13,603,399 원</t>
  </si>
  <si>
    <t>희망파트너변액유니버셜보험 무배당 1701</t>
  </si>
  <si>
    <t>10,906,884 원</t>
  </si>
  <si>
    <t>10,527,599 원</t>
  </si>
  <si>
    <t>희망파트너변액유니버셜보험 무배당 1801</t>
  </si>
  <si>
    <t>7,393,302 원</t>
  </si>
  <si>
    <t>3,642,650 원</t>
  </si>
  <si>
    <t>희망파트너변액유니버셜보험 무배당 1901</t>
  </si>
  <si>
    <t>4,100,275 원</t>
  </si>
  <si>
    <t>3,595,097 원</t>
  </si>
  <si>
    <t>미래에셋생명</t>
  </si>
  <si>
    <t>무배당 미래에셋변액유니버셜보험</t>
  </si>
  <si>
    <t>2005-06-27</t>
  </si>
  <si>
    <t>49,314,200 원</t>
  </si>
  <si>
    <t>2006-10-12</t>
  </si>
  <si>
    <t>50,945,852 원</t>
  </si>
  <si>
    <t>무배당 미래에셋 Love Age코친디아 변액유니버셜보험</t>
  </si>
  <si>
    <t>2007-06-04</t>
  </si>
  <si>
    <t>43,247,244 원</t>
  </si>
  <si>
    <t>무배당 미래에셋 우리아이사랑변액유니버셜보험</t>
  </si>
  <si>
    <t>41,295,039 원</t>
  </si>
  <si>
    <t>무배당 미래에셋 우리아이사랑변액보험</t>
  </si>
  <si>
    <t>2009-12-31</t>
  </si>
  <si>
    <t>34,428,177 원</t>
  </si>
  <si>
    <t>30,359,981 원</t>
  </si>
  <si>
    <t>무배당 미래에셋 우리아이사랑 변액보험 1104</t>
  </si>
  <si>
    <t>26,838,398 원</t>
  </si>
  <si>
    <t>미래에셋생명 어린이 변액적립보험 무배당 1211</t>
  </si>
  <si>
    <t>2012-07-01</t>
  </si>
  <si>
    <t>23,568,244 원</t>
  </si>
  <si>
    <t>미래에셋생명 변액적립보험 무배당 1307 진심의 차이</t>
  </si>
  <si>
    <t>2013-07-01</t>
  </si>
  <si>
    <t>22,813,426 원</t>
  </si>
  <si>
    <t>미래에셋생명 변액적립보험 무배당 1501 진심의 차이</t>
  </si>
  <si>
    <t>17,311,106 원</t>
  </si>
  <si>
    <t>변액적립보험II 무배당 1601 진심의 차이</t>
  </si>
  <si>
    <t>2016-01-01</t>
  </si>
  <si>
    <t>14,693,667 원</t>
  </si>
  <si>
    <t>변액적립보험Ⅲ 무배당 1707</t>
  </si>
  <si>
    <t>2017-01-01</t>
  </si>
  <si>
    <t>10,596,430 원</t>
  </si>
  <si>
    <t>변액적립보험Ⅲ 무배당 1801</t>
  </si>
  <si>
    <t>2018-01-01</t>
  </si>
  <si>
    <t>7,391,504 원</t>
  </si>
  <si>
    <t>미래에셋생명 변액저축보험 무배당 1901</t>
  </si>
  <si>
    <t>4,001,221 원</t>
  </si>
  <si>
    <t>KDB생명</t>
  </si>
  <si>
    <t>(무)베스트변액유니버셜보험</t>
  </si>
  <si>
    <t>2005-04-01</t>
  </si>
  <si>
    <t>49,458,445 원</t>
  </si>
  <si>
    <t>(무)베스트변액유니버셜보험_적립형</t>
  </si>
  <si>
    <t>45,023,891 원</t>
  </si>
  <si>
    <t>(무)Standby I-Future변액유니버셜보험</t>
  </si>
  <si>
    <t>2007-12-24</t>
  </si>
  <si>
    <t>43,904,157 원</t>
  </si>
  <si>
    <t>(무)Meister I-Future변액유니버셜보험</t>
  </si>
  <si>
    <t>2007-12-18</t>
  </si>
  <si>
    <t>39,177,348 원</t>
  </si>
  <si>
    <t>(무)I-Future변액유니버셜보험_적립형</t>
  </si>
  <si>
    <t>2009-12-01</t>
  </si>
  <si>
    <t>33,669,918 원</t>
  </si>
  <si>
    <t>(무)KDB변액유니버셜보험_시니어형(적립형)</t>
  </si>
  <si>
    <t>2010-08-16</t>
  </si>
  <si>
    <t>29,754,750 원</t>
  </si>
  <si>
    <t>(무)파워펀딩변액유니버셜보험Ⅲ</t>
  </si>
  <si>
    <t>2010-05-24</t>
  </si>
  <si>
    <t>26,135,229 원</t>
  </si>
  <si>
    <t>22,482,894 원</t>
  </si>
  <si>
    <t>(무)KDB변액유니버셜보험_쥬니어형(적립형)</t>
  </si>
  <si>
    <t>19,165,511 원</t>
  </si>
  <si>
    <t>19,028,904 원</t>
  </si>
  <si>
    <t>15,706,767 원</t>
  </si>
  <si>
    <t>15,444,267 원</t>
  </si>
  <si>
    <t>12,429,088 원</t>
  </si>
  <si>
    <t>12,081,410 원</t>
  </si>
  <si>
    <t>DB생명</t>
  </si>
  <si>
    <t>무배당 Best Plan 변액유니버셜보험_v07</t>
  </si>
  <si>
    <t>2007-11-19</t>
  </si>
  <si>
    <t>41,043,459 원</t>
  </si>
  <si>
    <t>무배당 Best Plan 변액유니버셜보험_v08</t>
  </si>
  <si>
    <t>36,544,164 원</t>
  </si>
  <si>
    <t>무배당 Best Plan 변액유니버셜보험_v09.1</t>
  </si>
  <si>
    <t>31,675,999 원</t>
  </si>
  <si>
    <t>27,866,801 원</t>
  </si>
  <si>
    <t>무배당 Best Plan 변액유니버셜보험_v11</t>
  </si>
  <si>
    <t>24,678,162 원</t>
  </si>
  <si>
    <t>무배당 The First 변액유니버셜보험(1207)</t>
  </si>
  <si>
    <t>21,419,127 원</t>
  </si>
  <si>
    <t>무배당 변액적립보험 (1309)</t>
  </si>
  <si>
    <t>2013-08-09</t>
  </si>
  <si>
    <t>17,847,271 원</t>
  </si>
  <si>
    <t>17,714,199 원</t>
  </si>
  <si>
    <t>무배당 연금Plus 변액적립보험(1501)</t>
  </si>
  <si>
    <t>14,754,454 원</t>
  </si>
  <si>
    <t>14,488,954 원</t>
  </si>
  <si>
    <t>무배당 Plus 변액적립보험(1601)</t>
  </si>
  <si>
    <t>12,209,997 원</t>
  </si>
  <si>
    <t>11,862,319 원</t>
  </si>
  <si>
    <t>동양생명</t>
  </si>
  <si>
    <t>(무)수호천사변액유니버셜보험(혼합성장형)</t>
  </si>
  <si>
    <t>2004-09-09</t>
  </si>
  <si>
    <t>53,596,415 원</t>
  </si>
  <si>
    <t>48,947,108 원</t>
  </si>
  <si>
    <t>(무)수호천사변액유니버셜보험</t>
  </si>
  <si>
    <t>44,344,730 원</t>
  </si>
  <si>
    <t>(무)수호천사변액유니버셜보험Ⅱ</t>
  </si>
  <si>
    <t>2007-04-01</t>
  </si>
  <si>
    <t>39,988,920 원</t>
  </si>
  <si>
    <t>35,132,228 원</t>
  </si>
  <si>
    <t>(무)수호천사리셋플러스변액유니버셜보험</t>
  </si>
  <si>
    <t>33,519,270 원</t>
  </si>
  <si>
    <t>29,139,902 원</t>
  </si>
  <si>
    <t>25,355,173 원</t>
  </si>
  <si>
    <t>21,543,867 원</t>
  </si>
  <si>
    <t>18,194,466 원</t>
  </si>
  <si>
    <t>18,054,002 원</t>
  </si>
  <si>
    <t>15,052,439 원</t>
  </si>
  <si>
    <t>14,771,189 원</t>
  </si>
  <si>
    <t>12,066,475 원</t>
  </si>
  <si>
    <t>11,698,761 원</t>
  </si>
  <si>
    <t>2004</t>
  </si>
  <si>
    <t>메트라이프생명</t>
  </si>
  <si>
    <t>무배당 마이펀드 변액유니버셜보험</t>
  </si>
  <si>
    <t>2003-07-18</t>
  </si>
  <si>
    <t>58,500,000 원</t>
  </si>
  <si>
    <t>57,212,012 원</t>
  </si>
  <si>
    <t>2004년 1~7월은 2004년 8월의 수익률을 사용하였음</t>
  </si>
  <si>
    <t>49,483,187 원</t>
  </si>
  <si>
    <t>무배당 마스터플랜 변액유니버셜보험</t>
  </si>
  <si>
    <t>2005-07-04</t>
  </si>
  <si>
    <t>51,790,881 원</t>
  </si>
  <si>
    <t>47,158,241 원</t>
  </si>
  <si>
    <t>42,988,581 원</t>
  </si>
  <si>
    <t>38,460,140 원</t>
  </si>
  <si>
    <t>무배당 실버플랜 변액유니버셜보험(월납)</t>
  </si>
  <si>
    <t>32,532,215 원</t>
  </si>
  <si>
    <t>28,694,423 원</t>
  </si>
  <si>
    <t>25,310,811 원</t>
  </si>
  <si>
    <t>22,126,904 원</t>
  </si>
  <si>
    <t>18,424,992 원</t>
  </si>
  <si>
    <t>18,290,313 원</t>
  </si>
  <si>
    <t>15,381,915 원</t>
  </si>
  <si>
    <t>15,112,665 원</t>
  </si>
  <si>
    <t>12,215,536 원</t>
  </si>
  <si>
    <t>11,863,143 원</t>
  </si>
  <si>
    <t>푸르덴셜생명</t>
  </si>
  <si>
    <t>(무) 변액유니버셜보험(적립형)</t>
  </si>
  <si>
    <t>2008-09-01</t>
  </si>
  <si>
    <t>35,197,934 원</t>
  </si>
  <si>
    <t>30,704,855 원</t>
  </si>
  <si>
    <t>27,074,364 원</t>
  </si>
  <si>
    <t>23,989,061 원</t>
  </si>
  <si>
    <t>20,691,710 원</t>
  </si>
  <si>
    <t>17,609,315 원</t>
  </si>
  <si>
    <t>17,471,101 원</t>
  </si>
  <si>
    <t>14,611,384 원</t>
  </si>
  <si>
    <t>14,333,884 원</t>
  </si>
  <si>
    <t>11,691,849 원</t>
  </si>
  <si>
    <t>11,326,492 원</t>
  </si>
  <si>
    <t>9,202,186 원</t>
  </si>
  <si>
    <t>8,832,543 원</t>
  </si>
  <si>
    <t>6,445,426 원</t>
  </si>
  <si>
    <t>6,038,283 원</t>
  </si>
  <si>
    <t>3,673,513 원</t>
  </si>
  <si>
    <t>3,180,656 원</t>
  </si>
  <si>
    <t>신한생명</t>
  </si>
  <si>
    <t>무배당 신한Midas변액유니버설보험</t>
  </si>
  <si>
    <t>2005-01-10</t>
  </si>
  <si>
    <t>48,514,030 원</t>
  </si>
  <si>
    <t>가입금액 : 1,000만원</t>
  </si>
  <si>
    <t>44,093,314 원</t>
  </si>
  <si>
    <t>가입금액 : 1,500만원</t>
  </si>
  <si>
    <t>무배당 신한탑플랜변액유니버설보험</t>
  </si>
  <si>
    <t>2007-04-23</t>
  </si>
  <si>
    <t>41,086,659 원</t>
  </si>
  <si>
    <t>무배당 신한아이사랑변액유니버설보험</t>
  </si>
  <si>
    <t>2007-11-05</t>
  </si>
  <si>
    <t>37,129,796 원</t>
  </si>
  <si>
    <t>가입금액 : 1,500만원/ 자녀 : 남, 5세</t>
  </si>
  <si>
    <t>32,764,258 원</t>
  </si>
  <si>
    <t>29,105,760 원</t>
  </si>
  <si>
    <t>25,860,238 원</t>
  </si>
  <si>
    <t>무배당 신한파워리치변액유니버설보험Ⅱ</t>
  </si>
  <si>
    <t>2008-02-18</t>
  </si>
  <si>
    <t>21,908,076 원</t>
  </si>
  <si>
    <t>가입금액 : 600만원</t>
  </si>
  <si>
    <t>처브라이프생명</t>
  </si>
  <si>
    <t>(무) NYL LIFEPLAN VUL 변액유니버설보험</t>
  </si>
  <si>
    <t>2005-03-02</t>
  </si>
  <si>
    <t>44,354,214 원</t>
  </si>
  <si>
    <t>가입금액 3,000만원 기준</t>
  </si>
  <si>
    <t>40,831,163 원</t>
  </si>
  <si>
    <t>(무) NYL LIFEPLAN VUL 변액유니버설보험 Ⅱ</t>
  </si>
  <si>
    <t>38,879,083 원</t>
  </si>
  <si>
    <t>가입금액 1,000만원 기준</t>
  </si>
  <si>
    <t>33,594,655 원</t>
  </si>
  <si>
    <t>29,629,528 원</t>
  </si>
  <si>
    <t>(무) ACE LIFEPLAN VUL 변액유니버설보험 Ⅱ</t>
  </si>
  <si>
    <t>26,375,152 원</t>
  </si>
  <si>
    <t>23,645,382 원</t>
  </si>
  <si>
    <t>20,498,865 원</t>
  </si>
  <si>
    <t>(무) THE Dream 변액적립보험</t>
  </si>
  <si>
    <t>2011-04-01</t>
  </si>
  <si>
    <t>17,960,058 원</t>
  </si>
  <si>
    <t>17,837,915 원</t>
  </si>
  <si>
    <t>에이스 라이프디자인 변액적립보험 수 (무)</t>
  </si>
  <si>
    <t>15,313,729 원</t>
  </si>
  <si>
    <t>15,067,729 원</t>
  </si>
  <si>
    <t>12,151,283 원</t>
  </si>
  <si>
    <t>11,829,533 원</t>
  </si>
  <si>
    <t>Chubb 라이프디자인 변액적립보험 수 (무)</t>
  </si>
  <si>
    <t>9,591,185 원</t>
  </si>
  <si>
    <t>9,295,470 원</t>
  </si>
  <si>
    <t>6,604,389 원</t>
  </si>
  <si>
    <t>6,229,818 원</t>
  </si>
  <si>
    <t>3,710,006 원</t>
  </si>
  <si>
    <t>3,256,578 원</t>
  </si>
  <si>
    <t>오렌지라이프생명</t>
  </si>
  <si>
    <t>무배당 파워변액유니버셜보험</t>
  </si>
  <si>
    <t>50,534,802 원</t>
  </si>
  <si>
    <t>46,055,369 원</t>
  </si>
  <si>
    <t>41,850,497 원</t>
  </si>
  <si>
    <t>무배당 우리아이꿈이크는 변액유니버셜보험</t>
  </si>
  <si>
    <t>2008-10-06</t>
  </si>
  <si>
    <t>41,521,037 원</t>
  </si>
  <si>
    <t>37,241,637 원</t>
  </si>
  <si>
    <t>32,870,284 원</t>
  </si>
  <si>
    <t>29,207,285 원</t>
  </si>
  <si>
    <t>24,929,525 원</t>
  </si>
  <si>
    <t>21,217,151 원</t>
  </si>
  <si>
    <t>21,082,151 원</t>
  </si>
  <si>
    <t>무배당 모으고키우는 변액적립보험</t>
  </si>
  <si>
    <t>2014-07-14</t>
  </si>
  <si>
    <t>18,280,737 원</t>
  </si>
  <si>
    <t>18,014,487 원</t>
  </si>
  <si>
    <t>무배당 모으고키우는 변액적립보험(적립형)</t>
  </si>
  <si>
    <t>14,591,852 원</t>
  </si>
  <si>
    <t>14,238,281 원</t>
  </si>
  <si>
    <t>11,285,206 원</t>
  </si>
  <si>
    <t>11,011,992 원</t>
  </si>
  <si>
    <t>7,815,664 원</t>
  </si>
  <si>
    <t>7,540,842 원</t>
  </si>
  <si>
    <t>4,314,846 원</t>
  </si>
  <si>
    <t>3,982,167 원</t>
  </si>
  <si>
    <t>하나생명</t>
  </si>
  <si>
    <t>(무)하나변액유니버셜보험</t>
  </si>
  <si>
    <t>2005-07-01</t>
  </si>
  <si>
    <t>48,762,827 원</t>
  </si>
  <si>
    <t>기본형</t>
  </si>
  <si>
    <t>(무)하나변액유니버셜보험Ⅱ</t>
  </si>
  <si>
    <t>2006-04-01</t>
  </si>
  <si>
    <t>45,341,627 원</t>
  </si>
  <si>
    <t>41,007,302 원</t>
  </si>
  <si>
    <t>37,351,732 원</t>
  </si>
  <si>
    <t>(무)넘버원변액유니버셜보험(2.1)</t>
  </si>
  <si>
    <t>34,048,743 원</t>
  </si>
  <si>
    <t>(무)모아변액유니버셜보험</t>
  </si>
  <si>
    <t>28,447,720 원</t>
  </si>
  <si>
    <t>25,438,401 원</t>
  </si>
  <si>
    <t>21,770,819 원</t>
  </si>
  <si>
    <t>18,428,045 원</t>
  </si>
  <si>
    <t>18,286,616 원</t>
  </si>
  <si>
    <t>(무)투자의 정석 변액보험</t>
  </si>
  <si>
    <t>2017-05-17</t>
  </si>
  <si>
    <t>6,982,129 원</t>
  </si>
  <si>
    <t>30년납</t>
  </si>
  <si>
    <t>(무)ELS의 정석 변액보험</t>
  </si>
  <si>
    <t>2018-03-26</t>
  </si>
  <si>
    <t>3,581,669 원</t>
  </si>
  <si>
    <t>5년납</t>
  </si>
  <si>
    <t>KB생명</t>
  </si>
  <si>
    <t>무배당KBStar변액유니버셜보험</t>
  </si>
  <si>
    <t>2008-02-22</t>
  </si>
  <si>
    <t>33,926,996 원</t>
  </si>
  <si>
    <t>29,598,515 원</t>
  </si>
  <si>
    <t>26,362,258 원</t>
  </si>
  <si>
    <t>23,600,535 원</t>
  </si>
  <si>
    <t>20,429,141 원</t>
  </si>
  <si>
    <t>무배당KBStar변액유니버셜보험Ⅲ</t>
  </si>
  <si>
    <t>17,482,897 원</t>
  </si>
  <si>
    <t>17,348,861 원</t>
  </si>
  <si>
    <t>무배당KB골든라이프ELS변액보험</t>
  </si>
  <si>
    <t>2014-04-03</t>
  </si>
  <si>
    <t>18,000,000 원</t>
  </si>
  <si>
    <t>13,032,123 원</t>
  </si>
  <si>
    <t>11,070,995 원</t>
  </si>
  <si>
    <t>11,053,445 원</t>
  </si>
  <si>
    <t>8,410,135 원</t>
  </si>
  <si>
    <t>8,368,135 원</t>
  </si>
  <si>
    <t>5,882,376 원</t>
  </si>
  <si>
    <t>5,819,676 원</t>
  </si>
  <si>
    <t>3,315,586 원</t>
  </si>
  <si>
    <t>BNP파리바카디프생명</t>
  </si>
  <si>
    <t>(무)ELS프로변액보험(적립형)</t>
  </si>
  <si>
    <t>2014-06-09</t>
  </si>
  <si>
    <t>14,153,538 원</t>
  </si>
  <si>
    <t>(무)ELS프로변액보험II(적립형)</t>
  </si>
  <si>
    <t>11,690,752 원</t>
  </si>
  <si>
    <t>11,672,752 원</t>
  </si>
  <si>
    <t>(무) ELS프로 변액보험Ⅳ(적립형)</t>
  </si>
  <si>
    <t>8,812,444 원</t>
  </si>
  <si>
    <t>8,770,444 원</t>
  </si>
  <si>
    <t>무배당 더쉬운자산관리 ETF변액보험Ⅲ(적립형)</t>
  </si>
  <si>
    <t>2017-04-03</t>
  </si>
  <si>
    <t>7,357,948 원</t>
  </si>
  <si>
    <t>7,160,484 원</t>
  </si>
  <si>
    <t>12년납</t>
  </si>
  <si>
    <t>4,034,119 원</t>
  </si>
  <si>
    <t>라이나생명</t>
  </si>
  <si>
    <t>무배당 라이나변액유니버셜보험</t>
  </si>
  <si>
    <t>2004-09-17</t>
  </si>
  <si>
    <t>54,148,441 원</t>
  </si>
  <si>
    <t>플랜Ⅱ형, 80세납(40년납)</t>
  </si>
  <si>
    <t>무배당 라이나변액유니버셜보험(적립형)</t>
  </si>
  <si>
    <t>44,964,708 원</t>
  </si>
  <si>
    <t>43,444,230 원</t>
  </si>
  <si>
    <t>39,781,632 원</t>
  </si>
  <si>
    <t>36,925,198 원</t>
  </si>
  <si>
    <t>32,438,079 원</t>
  </si>
  <si>
    <t>29,315,536 원</t>
  </si>
  <si>
    <t>25,483,213 원</t>
  </si>
  <si>
    <t>무배당 라이나변액저축보험(적립형)</t>
  </si>
  <si>
    <t>23,139,204 원</t>
  </si>
  <si>
    <t>무배당 THE투명한변액보험(적립형)</t>
  </si>
  <si>
    <t>2013-11-04</t>
  </si>
  <si>
    <t>14,725,040 원</t>
  </si>
  <si>
    <t>10년납</t>
  </si>
  <si>
    <t>무배당 메디컬플랜변액유니버셜보험</t>
  </si>
  <si>
    <t>2014-08-04</t>
  </si>
  <si>
    <t>14,381,900 원</t>
  </si>
  <si>
    <t>14,116,400 원</t>
  </si>
  <si>
    <t>11,632,489 원</t>
  </si>
  <si>
    <t>11,284,810 원</t>
  </si>
  <si>
    <t>6,974,568 원</t>
  </si>
  <si>
    <t>무배당메디컬플랜변액유니버셜보험II</t>
  </si>
  <si>
    <t>2016-10-17</t>
  </si>
  <si>
    <t>7,147,118 원</t>
  </si>
  <si>
    <t>6,585,261 원</t>
  </si>
  <si>
    <t>무배당THE투명한변액보험(적립형)</t>
  </si>
  <si>
    <t>4,358,332 원</t>
  </si>
  <si>
    <t>AIA생명</t>
  </si>
  <si>
    <t>무배당 아이인베스트변액유니버셜보험</t>
  </si>
  <si>
    <t>2005-08-01</t>
  </si>
  <si>
    <t>41,733,006 원</t>
  </si>
  <si>
    <t>보험가입금액 : 600만원</t>
  </si>
  <si>
    <t>37,565,109 원</t>
  </si>
  <si>
    <t>34,770,650 원</t>
  </si>
  <si>
    <t>31,422,084 원</t>
  </si>
  <si>
    <t>무배당 뉴 I INVEST 변액유니버셜보험</t>
  </si>
  <si>
    <t>2009-10-01</t>
  </si>
  <si>
    <t>27,739,439 원</t>
  </si>
  <si>
    <t>24,916,662 원</t>
  </si>
  <si>
    <t>22,060,956 원</t>
  </si>
  <si>
    <t>무배당 THE 좋은 변액유니버셜보험</t>
  </si>
  <si>
    <t>2012-04-01</t>
  </si>
  <si>
    <t>20,306,693 원</t>
  </si>
  <si>
    <t>17,411,052 원</t>
  </si>
  <si>
    <t>17,277,338 원</t>
  </si>
  <si>
    <t>무배당 FUTURE BALANCE 변액유니버셜보험</t>
  </si>
  <si>
    <t>2015-01-01</t>
  </si>
  <si>
    <t>14,962,631 원</t>
  </si>
  <si>
    <t>14,697,131 원</t>
  </si>
  <si>
    <t>보험가입금액 : 900만원</t>
  </si>
  <si>
    <t>11,918,237 원</t>
  </si>
  <si>
    <t>11,572,915 원</t>
  </si>
  <si>
    <t>238개</t>
    <phoneticPr fontId="19" type="noConversion"/>
  </si>
  <si>
    <t>최고</t>
    <phoneticPr fontId="19" type="noConversion"/>
  </si>
  <si>
    <t>최저</t>
    <phoneticPr fontId="19" type="noConversion"/>
  </si>
  <si>
    <t>평균</t>
    <phoneticPr fontId="19" type="noConversion"/>
  </si>
  <si>
    <t>무배당KB골든라이프ELS변액보험</t>
    <phoneticPr fontId="19" type="noConversion"/>
  </si>
  <si>
    <t>무배당 미래에셋 우리아이사랑 변액유니버셜보험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</si>
</sst>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9"/>
      <color theme="1"/>
      <name val="돋움"/>
      <family val="3"/>
      <charset val="129"/>
    </font>
    <font>
      <sz val="9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8" fillId="0" borderId="0" xfId="0" applyFont="1">
      <alignment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10" fontId="21" fillId="0" borderId="21" xfId="0" applyNumberFormat="1" applyFont="1" applyBorder="1" applyAlignment="1">
      <alignment horizontal="center" vertical="center"/>
    </xf>
    <xf numFmtId="10" fontId="0" fillId="0" borderId="0" xfId="0" applyNumberForma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0" fontId="21" fillId="34" borderId="0" xfId="0" applyNumberFormat="1" applyFont="1" applyFill="1" applyBorder="1" applyAlignment="1">
      <alignment horizontal="center" vertical="center"/>
    </xf>
    <xf numFmtId="10" fontId="21" fillId="34" borderId="21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2E41B-FD6B-4A23-AF47-7210F6C9DBCB}">
  <dimension ref="A1:M266"/>
  <sheetViews>
    <sheetView tabSelected="1" zoomScaleNormal="100" workbookViewId="0">
      <selection activeCell="M257" sqref="M257"/>
    </sheetView>
  </sheetViews>
  <sheetFormatPr defaultRowHeight="16.5" x14ac:dyDescent="0.3"/>
  <cols>
    <col min="1" max="1" width="12.625" customWidth="1" collapsed="1"/>
    <col min="2" max="2" width="14.625" customWidth="1" collapsed="1"/>
    <col min="3" max="3" width="26.625" customWidth="1" collapsed="1"/>
    <col min="4" max="4" width="14.625" customWidth="1" collapsed="1"/>
    <col min="5" max="5" width="12.625" customWidth="1" collapsed="1"/>
    <col min="6" max="8" width="16.625" customWidth="1" collapsed="1"/>
    <col min="9" max="12" width="14.625" customWidth="1" collapsed="1"/>
    <col min="13" max="13" width="37.625" customWidth="1" collapsed="1"/>
  </cols>
  <sheetData>
    <row r="1" spans="1:13" s="1" customFormat="1" ht="25.5" customHeight="1" x14ac:dyDescent="0.3">
      <c r="A1" s="14" t="s">
        <v>0</v>
      </c>
      <c r="B1" s="15"/>
      <c r="C1" s="16"/>
      <c r="D1" s="17" t="s">
        <v>1</v>
      </c>
      <c r="E1" s="17" t="s">
        <v>2</v>
      </c>
      <c r="F1" s="19" t="s">
        <v>3</v>
      </c>
      <c r="G1" s="20"/>
      <c r="H1" s="20"/>
      <c r="I1" s="20"/>
      <c r="J1" s="20"/>
      <c r="K1" s="20"/>
      <c r="L1" s="20"/>
      <c r="M1" s="21" t="s">
        <v>4</v>
      </c>
    </row>
    <row r="2" spans="1:13" s="1" customFormat="1" ht="25.5" customHeight="1" x14ac:dyDescent="0.3">
      <c r="A2" s="2" t="s">
        <v>5</v>
      </c>
      <c r="B2" s="2" t="s">
        <v>6</v>
      </c>
      <c r="C2" s="2" t="s">
        <v>7</v>
      </c>
      <c r="D2" s="18"/>
      <c r="E2" s="18"/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5" t="s">
        <v>14</v>
      </c>
      <c r="M2" s="22"/>
    </row>
    <row r="3" spans="1:13" x14ac:dyDescent="0.3">
      <c r="A3" s="4" t="s">
        <v>354</v>
      </c>
      <c r="B3" s="4" t="s">
        <v>355</v>
      </c>
      <c r="C3" s="4" t="s">
        <v>356</v>
      </c>
      <c r="D3" s="4" t="s">
        <v>18</v>
      </c>
      <c r="E3" s="4" t="s">
        <v>357</v>
      </c>
      <c r="F3" s="4" t="s">
        <v>358</v>
      </c>
      <c r="G3" s="4" t="s">
        <v>359</v>
      </c>
      <c r="H3" s="4" t="s">
        <v>359</v>
      </c>
      <c r="I3" s="6">
        <v>0.97799999999999998</v>
      </c>
      <c r="J3" s="6">
        <v>0.97799999999999998</v>
      </c>
      <c r="K3" s="6">
        <v>-2.1999999999999999E-2</v>
      </c>
      <c r="L3" s="6">
        <v>-1E-3</v>
      </c>
      <c r="M3" s="4" t="s">
        <v>360</v>
      </c>
    </row>
    <row r="4" spans="1:13" x14ac:dyDescent="0.3">
      <c r="A4" s="4"/>
      <c r="B4" s="4"/>
      <c r="C4" s="4"/>
      <c r="D4" s="4"/>
      <c r="E4" s="4"/>
      <c r="F4" s="4"/>
      <c r="G4" s="4"/>
      <c r="H4" s="4"/>
      <c r="I4" s="13">
        <f>I3</f>
        <v>0.97799999999999998</v>
      </c>
      <c r="J4" s="13">
        <f t="shared" ref="J4:L4" si="0">J3</f>
        <v>0.97799999999999998</v>
      </c>
      <c r="K4" s="13">
        <f t="shared" si="0"/>
        <v>-2.1999999999999999E-2</v>
      </c>
      <c r="L4" s="13">
        <f t="shared" si="0"/>
        <v>-1E-3</v>
      </c>
      <c r="M4" s="4"/>
    </row>
    <row r="5" spans="1:13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21</v>
      </c>
      <c r="I5" s="6">
        <v>1.0660000000000001</v>
      </c>
      <c r="J5" s="6">
        <v>1.0660000000000001</v>
      </c>
      <c r="K5" s="6">
        <v>6.6000000000000003E-2</v>
      </c>
      <c r="L5" s="6">
        <v>4.0000000000000001E-3</v>
      </c>
      <c r="M5" s="4" t="s">
        <v>22</v>
      </c>
    </row>
    <row r="6" spans="1:13" x14ac:dyDescent="0.3">
      <c r="A6" s="4" t="s">
        <v>15</v>
      </c>
      <c r="B6" s="4" t="s">
        <v>71</v>
      </c>
      <c r="C6" s="4" t="s">
        <v>72</v>
      </c>
      <c r="D6" s="4" t="s">
        <v>18</v>
      </c>
      <c r="E6" s="4" t="s">
        <v>73</v>
      </c>
      <c r="F6" s="4" t="s">
        <v>20</v>
      </c>
      <c r="G6" s="4" t="s">
        <v>74</v>
      </c>
      <c r="H6" s="4" t="s">
        <v>74</v>
      </c>
      <c r="I6" s="6">
        <v>0.84399999999999997</v>
      </c>
      <c r="J6" s="6">
        <v>0.84399999999999997</v>
      </c>
      <c r="K6" s="6">
        <v>-0.156</v>
      </c>
      <c r="L6" s="6">
        <v>-1.0999999999999999E-2</v>
      </c>
      <c r="M6" s="4" t="s">
        <v>75</v>
      </c>
    </row>
    <row r="7" spans="1:13" x14ac:dyDescent="0.3">
      <c r="A7" s="4" t="s">
        <v>15</v>
      </c>
      <c r="B7" s="4" t="s">
        <v>110</v>
      </c>
      <c r="C7" s="4" t="s">
        <v>111</v>
      </c>
      <c r="D7" s="4" t="s">
        <v>18</v>
      </c>
      <c r="E7" s="4" t="s">
        <v>112</v>
      </c>
      <c r="F7" s="4" t="s">
        <v>20</v>
      </c>
      <c r="G7" s="4" t="s">
        <v>113</v>
      </c>
      <c r="H7" s="4" t="s">
        <v>113</v>
      </c>
      <c r="I7" s="6">
        <v>1.026</v>
      </c>
      <c r="J7" s="6">
        <v>1.026</v>
      </c>
      <c r="K7" s="6">
        <v>2.5999999999999999E-2</v>
      </c>
      <c r="L7" s="6">
        <v>2E-3</v>
      </c>
      <c r="M7" s="4" t="s">
        <v>22</v>
      </c>
    </row>
    <row r="8" spans="1:13" x14ac:dyDescent="0.3">
      <c r="A8" s="4" t="s">
        <v>15</v>
      </c>
      <c r="B8" s="4" t="s">
        <v>148</v>
      </c>
      <c r="C8" s="4" t="s">
        <v>149</v>
      </c>
      <c r="D8" s="4" t="s">
        <v>18</v>
      </c>
      <c r="E8" s="4" t="s">
        <v>150</v>
      </c>
      <c r="F8" s="4" t="s">
        <v>20</v>
      </c>
      <c r="G8" s="4" t="s">
        <v>151</v>
      </c>
      <c r="H8" s="4" t="s">
        <v>151</v>
      </c>
      <c r="I8" s="6">
        <v>0.88100000000000001</v>
      </c>
      <c r="J8" s="6">
        <v>0.88100000000000001</v>
      </c>
      <c r="K8" s="6">
        <v>-0.11899999999999999</v>
      </c>
      <c r="L8" s="6">
        <v>-8.0000000000000002E-3</v>
      </c>
      <c r="M8" s="4" t="s">
        <v>22</v>
      </c>
    </row>
    <row r="9" spans="1:13" x14ac:dyDescent="0.3">
      <c r="A9" s="4" t="s">
        <v>15</v>
      </c>
      <c r="B9" s="4" t="s">
        <v>179</v>
      </c>
      <c r="C9" s="4" t="s">
        <v>180</v>
      </c>
      <c r="D9" s="4" t="s">
        <v>18</v>
      </c>
      <c r="E9" s="4" t="s">
        <v>181</v>
      </c>
      <c r="F9" s="4" t="s">
        <v>182</v>
      </c>
      <c r="G9" s="4" t="s">
        <v>183</v>
      </c>
      <c r="H9" s="4" t="s">
        <v>183</v>
      </c>
      <c r="I9" s="6">
        <v>1.0269999999999999</v>
      </c>
      <c r="J9" s="6">
        <v>1.0269999999999999</v>
      </c>
      <c r="K9" s="6">
        <v>2.7E-2</v>
      </c>
      <c r="L9" s="6">
        <v>2E-3</v>
      </c>
      <c r="M9" s="4" t="s">
        <v>184</v>
      </c>
    </row>
    <row r="10" spans="1:13" x14ac:dyDescent="0.3">
      <c r="A10" s="4" t="s">
        <v>15</v>
      </c>
      <c r="B10" s="4" t="s">
        <v>332</v>
      </c>
      <c r="C10" s="4" t="s">
        <v>333</v>
      </c>
      <c r="D10" s="4" t="s">
        <v>18</v>
      </c>
      <c r="E10" s="4" t="s">
        <v>334</v>
      </c>
      <c r="F10" s="4" t="s">
        <v>20</v>
      </c>
      <c r="G10" s="4" t="s">
        <v>335</v>
      </c>
      <c r="H10" s="4" t="s">
        <v>335</v>
      </c>
      <c r="I10" s="6">
        <v>0.97599999999999998</v>
      </c>
      <c r="J10" s="6">
        <v>0.97599999999999998</v>
      </c>
      <c r="K10" s="6">
        <v>-2.4E-2</v>
      </c>
      <c r="L10" s="6">
        <v>-2E-3</v>
      </c>
      <c r="M10" s="4" t="s">
        <v>22</v>
      </c>
    </row>
    <row r="11" spans="1:13" x14ac:dyDescent="0.3">
      <c r="A11" s="4" t="s">
        <v>15</v>
      </c>
      <c r="B11" s="4" t="s">
        <v>355</v>
      </c>
      <c r="C11" s="4" t="s">
        <v>356</v>
      </c>
      <c r="D11" s="4" t="s">
        <v>18</v>
      </c>
      <c r="E11" s="4" t="s">
        <v>357</v>
      </c>
      <c r="F11" s="4" t="s">
        <v>20</v>
      </c>
      <c r="G11" s="4" t="s">
        <v>361</v>
      </c>
      <c r="H11" s="4" t="s">
        <v>361</v>
      </c>
      <c r="I11" s="6">
        <v>0.90100000000000002</v>
      </c>
      <c r="J11" s="6">
        <v>0.90100000000000002</v>
      </c>
      <c r="K11" s="6">
        <v>-9.9000000000000005E-2</v>
      </c>
      <c r="L11" s="6">
        <v>-7.0000000000000001E-3</v>
      </c>
      <c r="M11" s="4" t="s">
        <v>22</v>
      </c>
    </row>
    <row r="12" spans="1:13" x14ac:dyDescent="0.3">
      <c r="A12" s="4" t="s">
        <v>15</v>
      </c>
      <c r="B12" s="4" t="s">
        <v>542</v>
      </c>
      <c r="C12" s="4" t="s">
        <v>543</v>
      </c>
      <c r="D12" s="4" t="s">
        <v>18</v>
      </c>
      <c r="E12" s="4" t="s">
        <v>544</v>
      </c>
      <c r="F12" s="4" t="s">
        <v>20</v>
      </c>
      <c r="G12" s="4" t="s">
        <v>545</v>
      </c>
      <c r="H12" s="4" t="s">
        <v>545</v>
      </c>
      <c r="I12" s="6">
        <v>0.98599999999999999</v>
      </c>
      <c r="J12" s="6">
        <v>0.98599999999999999</v>
      </c>
      <c r="K12" s="6">
        <v>-1.4E-2</v>
      </c>
      <c r="L12" s="6">
        <v>-1E-3</v>
      </c>
      <c r="M12" s="4" t="s">
        <v>546</v>
      </c>
    </row>
    <row r="13" spans="1:13" x14ac:dyDescent="0.3">
      <c r="A13" s="4"/>
      <c r="B13" s="4"/>
      <c r="C13" s="4"/>
      <c r="D13" s="4"/>
      <c r="E13" s="4"/>
      <c r="F13" s="4"/>
      <c r="G13" s="4"/>
      <c r="H13" s="4"/>
      <c r="I13" s="13">
        <f>AVERAGE(I5:I12)</f>
        <v>0.96337499999999998</v>
      </c>
      <c r="J13" s="13">
        <f t="shared" ref="J13:L13" si="1">AVERAGE(J5:J12)</f>
        <v>0.96337499999999998</v>
      </c>
      <c r="K13" s="13">
        <f t="shared" si="1"/>
        <v>-3.6625000000000005E-2</v>
      </c>
      <c r="L13" s="13">
        <f t="shared" si="1"/>
        <v>-2.6250000000000002E-3</v>
      </c>
      <c r="M13" s="4"/>
    </row>
    <row r="14" spans="1:13" x14ac:dyDescent="0.3">
      <c r="A14" s="4" t="s">
        <v>23</v>
      </c>
      <c r="B14" s="4" t="s">
        <v>16</v>
      </c>
      <c r="C14" s="4" t="s">
        <v>17</v>
      </c>
      <c r="D14" s="4" t="s">
        <v>18</v>
      </c>
      <c r="E14" s="4" t="s">
        <v>19</v>
      </c>
      <c r="F14" s="4" t="s">
        <v>24</v>
      </c>
      <c r="G14" s="4" t="s">
        <v>25</v>
      </c>
      <c r="H14" s="4" t="s">
        <v>25</v>
      </c>
      <c r="I14" s="6">
        <v>1.022</v>
      </c>
      <c r="J14" s="6">
        <v>1.022</v>
      </c>
      <c r="K14" s="6">
        <v>2.1999999999999999E-2</v>
      </c>
      <c r="L14" s="6">
        <v>1E-3</v>
      </c>
      <c r="M14" s="4" t="s">
        <v>22</v>
      </c>
    </row>
    <row r="15" spans="1:13" x14ac:dyDescent="0.3">
      <c r="A15" s="4" t="s">
        <v>23</v>
      </c>
      <c r="B15" s="4" t="s">
        <v>71</v>
      </c>
      <c r="C15" s="4" t="s">
        <v>72</v>
      </c>
      <c r="D15" s="4" t="s">
        <v>18</v>
      </c>
      <c r="E15" s="4" t="s">
        <v>73</v>
      </c>
      <c r="F15" s="4" t="s">
        <v>24</v>
      </c>
      <c r="G15" s="4" t="s">
        <v>76</v>
      </c>
      <c r="H15" s="4" t="s">
        <v>76</v>
      </c>
      <c r="I15" s="6">
        <v>0.83099999999999996</v>
      </c>
      <c r="J15" s="6">
        <v>0.83099999999999996</v>
      </c>
      <c r="K15" s="6">
        <v>-0.16900000000000001</v>
      </c>
      <c r="L15" s="6">
        <v>-1.2999999999999999E-2</v>
      </c>
      <c r="M15" s="4" t="s">
        <v>22</v>
      </c>
    </row>
    <row r="16" spans="1:13" x14ac:dyDescent="0.3">
      <c r="A16" s="4" t="s">
        <v>23</v>
      </c>
      <c r="B16" s="4" t="s">
        <v>148</v>
      </c>
      <c r="C16" s="4" t="s">
        <v>149</v>
      </c>
      <c r="D16" s="4" t="s">
        <v>18</v>
      </c>
      <c r="E16" s="4" t="s">
        <v>150</v>
      </c>
      <c r="F16" s="4" t="s">
        <v>24</v>
      </c>
      <c r="G16" s="4" t="s">
        <v>152</v>
      </c>
      <c r="H16" s="4" t="s">
        <v>152</v>
      </c>
      <c r="I16" s="6">
        <v>0.85099999999999998</v>
      </c>
      <c r="J16" s="6">
        <v>0.85099999999999998</v>
      </c>
      <c r="K16" s="6">
        <v>-0.14899999999999999</v>
      </c>
      <c r="L16" s="6">
        <v>-1.0999999999999999E-2</v>
      </c>
      <c r="M16" s="4" t="s">
        <v>22</v>
      </c>
    </row>
    <row r="17" spans="1:13" x14ac:dyDescent="0.3">
      <c r="A17" s="4" t="s">
        <v>23</v>
      </c>
      <c r="B17" s="4" t="s">
        <v>179</v>
      </c>
      <c r="C17" s="4" t="s">
        <v>180</v>
      </c>
      <c r="D17" s="4" t="s">
        <v>18</v>
      </c>
      <c r="E17" s="4" t="s">
        <v>181</v>
      </c>
      <c r="F17" s="4" t="s">
        <v>24</v>
      </c>
      <c r="G17" s="4" t="s">
        <v>185</v>
      </c>
      <c r="H17" s="4" t="s">
        <v>185</v>
      </c>
      <c r="I17" s="6">
        <v>0.99099999999999999</v>
      </c>
      <c r="J17" s="6">
        <v>0.99099999999999999</v>
      </c>
      <c r="K17" s="6">
        <v>-8.9999999999999993E-3</v>
      </c>
      <c r="L17" s="6">
        <v>-1E-3</v>
      </c>
      <c r="M17" s="4" t="s">
        <v>186</v>
      </c>
    </row>
    <row r="18" spans="1:13" x14ac:dyDescent="0.3">
      <c r="A18" s="4" t="s">
        <v>23</v>
      </c>
      <c r="B18" s="4" t="s">
        <v>244</v>
      </c>
      <c r="C18" s="4" t="s">
        <v>245</v>
      </c>
      <c r="D18" s="4" t="s">
        <v>18</v>
      </c>
      <c r="E18" s="4" t="s">
        <v>246</v>
      </c>
      <c r="F18" s="4" t="s">
        <v>24</v>
      </c>
      <c r="G18" s="4" t="s">
        <v>247</v>
      </c>
      <c r="H18" s="4" t="s">
        <v>247</v>
      </c>
      <c r="I18" s="6">
        <v>0.96099999999999997</v>
      </c>
      <c r="J18" s="6">
        <v>0.96099999999999997</v>
      </c>
      <c r="K18" s="6">
        <v>-3.9E-2</v>
      </c>
      <c r="L18" s="6">
        <v>-3.0000000000000001E-3</v>
      </c>
      <c r="M18" s="4" t="s">
        <v>22</v>
      </c>
    </row>
    <row r="19" spans="1:13" x14ac:dyDescent="0.3">
      <c r="A19" s="4" t="s">
        <v>23</v>
      </c>
      <c r="B19" s="4" t="s">
        <v>280</v>
      </c>
      <c r="C19" s="4" t="s">
        <v>281</v>
      </c>
      <c r="D19" s="4" t="s">
        <v>18</v>
      </c>
      <c r="E19" s="4" t="s">
        <v>282</v>
      </c>
      <c r="F19" s="4" t="s">
        <v>24</v>
      </c>
      <c r="G19" s="4" t="s">
        <v>283</v>
      </c>
      <c r="H19" s="4" t="s">
        <v>283</v>
      </c>
      <c r="I19" s="6">
        <v>0.96399999999999997</v>
      </c>
      <c r="J19" s="6">
        <v>0.96399999999999997</v>
      </c>
      <c r="K19" s="6">
        <v>-3.5999999999999997E-2</v>
      </c>
      <c r="L19" s="6">
        <v>-3.0000000000000001E-3</v>
      </c>
      <c r="M19" s="4" t="s">
        <v>22</v>
      </c>
    </row>
    <row r="20" spans="1:13" x14ac:dyDescent="0.3">
      <c r="A20" s="4" t="s">
        <v>23</v>
      </c>
      <c r="B20" s="4" t="s">
        <v>332</v>
      </c>
      <c r="C20" s="4" t="s">
        <v>333</v>
      </c>
      <c r="D20" s="4" t="s">
        <v>18</v>
      </c>
      <c r="E20" s="4" t="s">
        <v>334</v>
      </c>
      <c r="F20" s="4" t="s">
        <v>24</v>
      </c>
      <c r="G20" s="4" t="s">
        <v>336</v>
      </c>
      <c r="H20" s="4" t="s">
        <v>336</v>
      </c>
      <c r="I20" s="6">
        <v>0.95399999999999996</v>
      </c>
      <c r="J20" s="6">
        <v>0.95399999999999996</v>
      </c>
      <c r="K20" s="6">
        <v>-4.5999999999999999E-2</v>
      </c>
      <c r="L20" s="6">
        <v>-3.0000000000000001E-3</v>
      </c>
      <c r="M20" s="4" t="s">
        <v>22</v>
      </c>
    </row>
    <row r="21" spans="1:13" x14ac:dyDescent="0.3">
      <c r="A21" s="4" t="s">
        <v>23</v>
      </c>
      <c r="B21" s="4" t="s">
        <v>355</v>
      </c>
      <c r="C21" s="4" t="s">
        <v>362</v>
      </c>
      <c r="D21" s="4" t="s">
        <v>18</v>
      </c>
      <c r="E21" s="4" t="s">
        <v>363</v>
      </c>
      <c r="F21" s="4" t="s">
        <v>24</v>
      </c>
      <c r="G21" s="4" t="s">
        <v>364</v>
      </c>
      <c r="H21" s="4" t="s">
        <v>364</v>
      </c>
      <c r="I21" s="6">
        <v>1.01</v>
      </c>
      <c r="J21" s="6">
        <v>1.01</v>
      </c>
      <c r="K21" s="6">
        <v>0.01</v>
      </c>
      <c r="L21" s="6">
        <v>1E-3</v>
      </c>
      <c r="M21" s="4" t="s">
        <v>22</v>
      </c>
    </row>
    <row r="22" spans="1:13" x14ac:dyDescent="0.3">
      <c r="A22" s="4" t="s">
        <v>23</v>
      </c>
      <c r="B22" s="4" t="s">
        <v>399</v>
      </c>
      <c r="C22" s="4" t="s">
        <v>400</v>
      </c>
      <c r="D22" s="4" t="s">
        <v>18</v>
      </c>
      <c r="E22" s="4" t="s">
        <v>401</v>
      </c>
      <c r="F22" s="4" t="s">
        <v>24</v>
      </c>
      <c r="G22" s="4" t="s">
        <v>402</v>
      </c>
      <c r="H22" s="4" t="s">
        <v>402</v>
      </c>
      <c r="I22" s="6">
        <v>0.94599999999999995</v>
      </c>
      <c r="J22" s="6">
        <v>0.94599999999999995</v>
      </c>
      <c r="K22" s="6">
        <v>-5.3999999999999999E-2</v>
      </c>
      <c r="L22" s="6">
        <v>-4.0000000000000001E-3</v>
      </c>
      <c r="M22" s="4" t="s">
        <v>403</v>
      </c>
    </row>
    <row r="23" spans="1:13" x14ac:dyDescent="0.3">
      <c r="A23" s="4" t="s">
        <v>23</v>
      </c>
      <c r="B23" s="4" t="s">
        <v>420</v>
      </c>
      <c r="C23" s="4" t="s">
        <v>421</v>
      </c>
      <c r="D23" s="4" t="s">
        <v>18</v>
      </c>
      <c r="E23" s="4" t="s">
        <v>422</v>
      </c>
      <c r="F23" s="4" t="s">
        <v>24</v>
      </c>
      <c r="G23" s="4" t="s">
        <v>423</v>
      </c>
      <c r="H23" s="4" t="s">
        <v>423</v>
      </c>
      <c r="I23" s="6">
        <v>0.86499999999999999</v>
      </c>
      <c r="J23" s="6">
        <v>0.86499999999999999</v>
      </c>
      <c r="K23" s="6">
        <v>-0.13500000000000001</v>
      </c>
      <c r="L23" s="6">
        <v>-0.01</v>
      </c>
      <c r="M23" s="4" t="s">
        <v>424</v>
      </c>
    </row>
    <row r="24" spans="1:13" x14ac:dyDescent="0.3">
      <c r="A24" s="4" t="s">
        <v>23</v>
      </c>
      <c r="B24" s="4" t="s">
        <v>451</v>
      </c>
      <c r="C24" s="4" t="s">
        <v>452</v>
      </c>
      <c r="D24" s="4" t="s">
        <v>18</v>
      </c>
      <c r="E24" s="4" t="s">
        <v>282</v>
      </c>
      <c r="F24" s="4" t="s">
        <v>24</v>
      </c>
      <c r="G24" s="4" t="s">
        <v>453</v>
      </c>
      <c r="H24" s="4" t="s">
        <v>453</v>
      </c>
      <c r="I24" s="6">
        <v>0.98499999999999999</v>
      </c>
      <c r="J24" s="6">
        <v>0.98499999999999999</v>
      </c>
      <c r="K24" s="6">
        <v>-1.4999999999999999E-2</v>
      </c>
      <c r="L24" s="6">
        <v>-1E-3</v>
      </c>
      <c r="M24" s="4" t="s">
        <v>22</v>
      </c>
    </row>
    <row r="25" spans="1:13" x14ac:dyDescent="0.3">
      <c r="A25" s="4" t="s">
        <v>23</v>
      </c>
      <c r="B25" s="4" t="s">
        <v>478</v>
      </c>
      <c r="C25" s="4" t="s">
        <v>479</v>
      </c>
      <c r="D25" s="4" t="s">
        <v>18</v>
      </c>
      <c r="E25" s="4" t="s">
        <v>480</v>
      </c>
      <c r="F25" s="4" t="s">
        <v>24</v>
      </c>
      <c r="G25" s="4" t="s">
        <v>481</v>
      </c>
      <c r="H25" s="4" t="s">
        <v>481</v>
      </c>
      <c r="I25" s="6">
        <v>0.95099999999999996</v>
      </c>
      <c r="J25" s="6">
        <v>0.95099999999999996</v>
      </c>
      <c r="K25" s="6">
        <v>-4.9000000000000002E-2</v>
      </c>
      <c r="L25" s="6">
        <v>-4.0000000000000001E-3</v>
      </c>
      <c r="M25" s="4" t="s">
        <v>482</v>
      </c>
    </row>
    <row r="26" spans="1:13" x14ac:dyDescent="0.3">
      <c r="A26" s="4" t="s">
        <v>23</v>
      </c>
      <c r="B26" s="4" t="s">
        <v>542</v>
      </c>
      <c r="C26" s="4" t="s">
        <v>547</v>
      </c>
      <c r="D26" s="4" t="s">
        <v>18</v>
      </c>
      <c r="E26" s="4" t="s">
        <v>544</v>
      </c>
      <c r="F26" s="4" t="s">
        <v>24</v>
      </c>
      <c r="G26" s="4" t="s">
        <v>548</v>
      </c>
      <c r="H26" s="4" t="s">
        <v>548</v>
      </c>
      <c r="I26" s="6">
        <v>0.877</v>
      </c>
      <c r="J26" s="6">
        <v>0.877</v>
      </c>
      <c r="K26" s="6">
        <v>-0.123</v>
      </c>
      <c r="L26" s="6">
        <v>-8.9999999999999993E-3</v>
      </c>
      <c r="M26" s="4" t="s">
        <v>22</v>
      </c>
    </row>
    <row r="27" spans="1:13" x14ac:dyDescent="0.3">
      <c r="A27" s="4" t="s">
        <v>23</v>
      </c>
      <c r="B27" s="4" t="s">
        <v>574</v>
      </c>
      <c r="C27" s="4" t="s">
        <v>575</v>
      </c>
      <c r="D27" s="4" t="s">
        <v>18</v>
      </c>
      <c r="E27" s="4" t="s">
        <v>576</v>
      </c>
      <c r="F27" s="4" t="s">
        <v>24</v>
      </c>
      <c r="G27" s="4" t="s">
        <v>577</v>
      </c>
      <c r="H27" s="4" t="s">
        <v>577</v>
      </c>
      <c r="I27" s="6">
        <v>0.81399999999999995</v>
      </c>
      <c r="J27" s="6">
        <v>0.81399999999999995</v>
      </c>
      <c r="K27" s="6">
        <v>-0.186</v>
      </c>
      <c r="L27" s="6">
        <v>-1.4E-2</v>
      </c>
      <c r="M27" s="4" t="s">
        <v>578</v>
      </c>
    </row>
    <row r="28" spans="1:13" x14ac:dyDescent="0.3">
      <c r="A28" s="4"/>
      <c r="B28" s="4"/>
      <c r="C28" s="4"/>
      <c r="D28" s="4"/>
      <c r="E28" s="4"/>
      <c r="F28" s="4"/>
      <c r="G28" s="4"/>
      <c r="H28" s="4"/>
      <c r="I28" s="13">
        <f>AVERAGE(I14:I27)</f>
        <v>0.93014285714285716</v>
      </c>
      <c r="J28" s="13">
        <f t="shared" ref="J28:L28" si="2">AVERAGE(J14:J27)</f>
        <v>0.93014285714285716</v>
      </c>
      <c r="K28" s="13">
        <f t="shared" si="2"/>
        <v>-6.9857142857142854E-2</v>
      </c>
      <c r="L28" s="13">
        <f t="shared" si="2"/>
        <v>-5.2857142857142868E-3</v>
      </c>
      <c r="M28" s="4"/>
    </row>
    <row r="29" spans="1:13" x14ac:dyDescent="0.3">
      <c r="A29" s="4" t="s">
        <v>26</v>
      </c>
      <c r="B29" s="4" t="s">
        <v>16</v>
      </c>
      <c r="C29" s="4" t="s">
        <v>17</v>
      </c>
      <c r="D29" s="4" t="s">
        <v>18</v>
      </c>
      <c r="E29" s="4" t="s">
        <v>19</v>
      </c>
      <c r="F29" s="4" t="s">
        <v>27</v>
      </c>
      <c r="G29" s="4" t="s">
        <v>28</v>
      </c>
      <c r="H29" s="4" t="s">
        <v>28</v>
      </c>
      <c r="I29" s="6">
        <v>0.995</v>
      </c>
      <c r="J29" s="6">
        <v>0.995</v>
      </c>
      <c r="K29" s="6">
        <v>-5.0000000000000001E-3</v>
      </c>
      <c r="L29" s="6">
        <v>0</v>
      </c>
      <c r="M29" s="4" t="s">
        <v>22</v>
      </c>
    </row>
    <row r="30" spans="1:13" x14ac:dyDescent="0.3">
      <c r="A30" s="4" t="s">
        <v>26</v>
      </c>
      <c r="B30" s="4" t="s">
        <v>71</v>
      </c>
      <c r="C30" s="4" t="s">
        <v>72</v>
      </c>
      <c r="D30" s="4" t="s">
        <v>18</v>
      </c>
      <c r="E30" s="4" t="s">
        <v>73</v>
      </c>
      <c r="F30" s="4" t="s">
        <v>27</v>
      </c>
      <c r="G30" s="4" t="s">
        <v>77</v>
      </c>
      <c r="H30" s="4" t="s">
        <v>77</v>
      </c>
      <c r="I30" s="6">
        <v>0.82699999999999996</v>
      </c>
      <c r="J30" s="6">
        <v>0.82699999999999996</v>
      </c>
      <c r="K30" s="6">
        <v>-0.17299999999999999</v>
      </c>
      <c r="L30" s="6">
        <v>-1.4E-2</v>
      </c>
      <c r="M30" s="4" t="s">
        <v>22</v>
      </c>
    </row>
    <row r="31" spans="1:13" x14ac:dyDescent="0.3">
      <c r="A31" s="4" t="s">
        <v>26</v>
      </c>
      <c r="B31" s="4" t="s">
        <v>148</v>
      </c>
      <c r="C31" s="4" t="s">
        <v>153</v>
      </c>
      <c r="D31" s="4" t="s">
        <v>18</v>
      </c>
      <c r="E31" s="4" t="s">
        <v>150</v>
      </c>
      <c r="F31" s="4" t="s">
        <v>27</v>
      </c>
      <c r="G31" s="4" t="s">
        <v>154</v>
      </c>
      <c r="H31" s="4" t="s">
        <v>154</v>
      </c>
      <c r="I31" s="6">
        <v>0.83499999999999996</v>
      </c>
      <c r="J31" s="6">
        <v>0.83499999999999996</v>
      </c>
      <c r="K31" s="6">
        <v>-0.16500000000000001</v>
      </c>
      <c r="L31" s="6">
        <v>-1.2999999999999999E-2</v>
      </c>
      <c r="M31" s="4" t="s">
        <v>22</v>
      </c>
    </row>
    <row r="32" spans="1:13" x14ac:dyDescent="0.3">
      <c r="A32" s="4" t="s">
        <v>26</v>
      </c>
      <c r="B32" s="4" t="s">
        <v>179</v>
      </c>
      <c r="C32" s="4" t="s">
        <v>180</v>
      </c>
      <c r="D32" s="4" t="s">
        <v>18</v>
      </c>
      <c r="E32" s="4" t="s">
        <v>181</v>
      </c>
      <c r="F32" s="4" t="s">
        <v>27</v>
      </c>
      <c r="G32" s="4" t="s">
        <v>187</v>
      </c>
      <c r="H32" s="4" t="s">
        <v>187</v>
      </c>
      <c r="I32" s="6">
        <v>0.97299999999999998</v>
      </c>
      <c r="J32" s="6">
        <v>0.97299999999999998</v>
      </c>
      <c r="K32" s="6">
        <v>-2.7E-2</v>
      </c>
      <c r="L32" s="6">
        <v>-2E-3</v>
      </c>
      <c r="M32" s="4" t="s">
        <v>186</v>
      </c>
    </row>
    <row r="33" spans="1:13" x14ac:dyDescent="0.3">
      <c r="A33" s="4" t="s">
        <v>26</v>
      </c>
      <c r="B33" s="4" t="s">
        <v>244</v>
      </c>
      <c r="C33" s="4" t="s">
        <v>604</v>
      </c>
      <c r="D33" s="4" t="s">
        <v>18</v>
      </c>
      <c r="E33" s="4" t="s">
        <v>248</v>
      </c>
      <c r="F33" s="4" t="s">
        <v>27</v>
      </c>
      <c r="G33" s="4" t="s">
        <v>249</v>
      </c>
      <c r="H33" s="4" t="s">
        <v>249</v>
      </c>
      <c r="I33" s="6">
        <v>1.0680000000000001</v>
      </c>
      <c r="J33" s="6">
        <v>1.0680000000000001</v>
      </c>
      <c r="K33" s="6">
        <v>6.8000000000000005E-2</v>
      </c>
      <c r="L33" s="6">
        <v>5.0000000000000001E-3</v>
      </c>
      <c r="M33" s="4" t="s">
        <v>22</v>
      </c>
    </row>
    <row r="34" spans="1:13" x14ac:dyDescent="0.3">
      <c r="A34" s="4" t="s">
        <v>26</v>
      </c>
      <c r="B34" s="4" t="s">
        <v>280</v>
      </c>
      <c r="C34" s="4" t="s">
        <v>284</v>
      </c>
      <c r="D34" s="4" t="s">
        <v>18</v>
      </c>
      <c r="E34" s="4" t="s">
        <v>282</v>
      </c>
      <c r="F34" s="4" t="s">
        <v>27</v>
      </c>
      <c r="G34" s="4" t="s">
        <v>285</v>
      </c>
      <c r="H34" s="4" t="s">
        <v>285</v>
      </c>
      <c r="I34" s="6">
        <v>0.94399999999999995</v>
      </c>
      <c r="J34" s="6">
        <v>0.94399999999999995</v>
      </c>
      <c r="K34" s="6">
        <v>-5.6000000000000001E-2</v>
      </c>
      <c r="L34" s="6">
        <v>-4.0000000000000001E-3</v>
      </c>
      <c r="M34" s="4" t="s">
        <v>22</v>
      </c>
    </row>
    <row r="35" spans="1:13" x14ac:dyDescent="0.3">
      <c r="A35" s="4" t="s">
        <v>26</v>
      </c>
      <c r="B35" s="4" t="s">
        <v>332</v>
      </c>
      <c r="C35" s="4" t="s">
        <v>337</v>
      </c>
      <c r="D35" s="4" t="s">
        <v>18</v>
      </c>
      <c r="E35" s="4" t="s">
        <v>334</v>
      </c>
      <c r="F35" s="4" t="s">
        <v>27</v>
      </c>
      <c r="G35" s="4" t="s">
        <v>338</v>
      </c>
      <c r="H35" s="4" t="s">
        <v>338</v>
      </c>
      <c r="I35" s="6">
        <v>0.93</v>
      </c>
      <c r="J35" s="6">
        <v>0.93</v>
      </c>
      <c r="K35" s="6">
        <v>-7.0000000000000007E-2</v>
      </c>
      <c r="L35" s="6">
        <v>-5.0000000000000001E-3</v>
      </c>
      <c r="M35" s="4" t="s">
        <v>22</v>
      </c>
    </row>
    <row r="36" spans="1:13" x14ac:dyDescent="0.3">
      <c r="A36" s="4" t="s">
        <v>26</v>
      </c>
      <c r="B36" s="4" t="s">
        <v>355</v>
      </c>
      <c r="C36" s="4" t="s">
        <v>362</v>
      </c>
      <c r="D36" s="4" t="s">
        <v>18</v>
      </c>
      <c r="E36" s="4" t="s">
        <v>363</v>
      </c>
      <c r="F36" s="4" t="s">
        <v>27</v>
      </c>
      <c r="G36" s="4" t="s">
        <v>365</v>
      </c>
      <c r="H36" s="4" t="s">
        <v>365</v>
      </c>
      <c r="I36" s="6">
        <v>0.98899999999999999</v>
      </c>
      <c r="J36" s="6">
        <v>0.98899999999999999</v>
      </c>
      <c r="K36" s="6">
        <v>-1.0999999999999999E-2</v>
      </c>
      <c r="L36" s="6">
        <v>-1E-3</v>
      </c>
      <c r="M36" s="4" t="s">
        <v>22</v>
      </c>
    </row>
    <row r="37" spans="1:13" x14ac:dyDescent="0.3">
      <c r="A37" s="4" t="s">
        <v>26</v>
      </c>
      <c r="B37" s="4" t="s">
        <v>399</v>
      </c>
      <c r="C37" s="4" t="s">
        <v>400</v>
      </c>
      <c r="D37" s="4" t="s">
        <v>18</v>
      </c>
      <c r="E37" s="4" t="s">
        <v>401</v>
      </c>
      <c r="F37" s="4" t="s">
        <v>27</v>
      </c>
      <c r="G37" s="4" t="s">
        <v>404</v>
      </c>
      <c r="H37" s="4" t="s">
        <v>404</v>
      </c>
      <c r="I37" s="6">
        <v>0.92400000000000004</v>
      </c>
      <c r="J37" s="6">
        <v>0.92400000000000004</v>
      </c>
      <c r="K37" s="6">
        <v>-7.5999999999999998E-2</v>
      </c>
      <c r="L37" s="6">
        <v>-6.0000000000000001E-3</v>
      </c>
      <c r="M37" s="4" t="s">
        <v>405</v>
      </c>
    </row>
    <row r="38" spans="1:13" x14ac:dyDescent="0.3">
      <c r="A38" s="4" t="s">
        <v>26</v>
      </c>
      <c r="B38" s="4" t="s">
        <v>420</v>
      </c>
      <c r="C38" s="4" t="s">
        <v>421</v>
      </c>
      <c r="D38" s="4" t="s">
        <v>18</v>
      </c>
      <c r="E38" s="4" t="s">
        <v>422</v>
      </c>
      <c r="F38" s="4" t="s">
        <v>27</v>
      </c>
      <c r="G38" s="4" t="s">
        <v>425</v>
      </c>
      <c r="H38" s="4" t="s">
        <v>425</v>
      </c>
      <c r="I38" s="6">
        <v>0.85599999999999998</v>
      </c>
      <c r="J38" s="6">
        <v>0.85599999999999998</v>
      </c>
      <c r="K38" s="6">
        <v>-0.14399999999999999</v>
      </c>
      <c r="L38" s="6">
        <v>-1.2E-2</v>
      </c>
      <c r="M38" s="4" t="s">
        <v>424</v>
      </c>
    </row>
    <row r="39" spans="1:13" x14ac:dyDescent="0.3">
      <c r="A39" s="4" t="s">
        <v>26</v>
      </c>
      <c r="B39" s="4" t="s">
        <v>451</v>
      </c>
      <c r="C39" s="4" t="s">
        <v>452</v>
      </c>
      <c r="D39" s="4" t="s">
        <v>18</v>
      </c>
      <c r="E39" s="4" t="s">
        <v>282</v>
      </c>
      <c r="F39" s="4" t="s">
        <v>27</v>
      </c>
      <c r="G39" s="4" t="s">
        <v>454</v>
      </c>
      <c r="H39" s="4" t="s">
        <v>454</v>
      </c>
      <c r="I39" s="6">
        <v>0.96599999999999997</v>
      </c>
      <c r="J39" s="6">
        <v>0.96599999999999997</v>
      </c>
      <c r="K39" s="6">
        <v>-3.4000000000000002E-2</v>
      </c>
      <c r="L39" s="6">
        <v>-3.0000000000000001E-3</v>
      </c>
      <c r="M39" s="4" t="s">
        <v>22</v>
      </c>
    </row>
    <row r="40" spans="1:13" x14ac:dyDescent="0.3">
      <c r="A40" s="4" t="s">
        <v>26</v>
      </c>
      <c r="B40" s="4" t="s">
        <v>478</v>
      </c>
      <c r="C40" s="4" t="s">
        <v>483</v>
      </c>
      <c r="D40" s="4" t="s">
        <v>18</v>
      </c>
      <c r="E40" s="4" t="s">
        <v>484</v>
      </c>
      <c r="F40" s="4" t="s">
        <v>27</v>
      </c>
      <c r="G40" s="4" t="s">
        <v>485</v>
      </c>
      <c r="H40" s="4" t="s">
        <v>485</v>
      </c>
      <c r="I40" s="6">
        <v>0.95099999999999996</v>
      </c>
      <c r="J40" s="6">
        <v>0.95099999999999996</v>
      </c>
      <c r="K40" s="6">
        <v>-4.9000000000000002E-2</v>
      </c>
      <c r="L40" s="6">
        <v>-4.0000000000000001E-3</v>
      </c>
      <c r="M40" s="4" t="s">
        <v>22</v>
      </c>
    </row>
    <row r="41" spans="1:13" x14ac:dyDescent="0.3">
      <c r="A41" s="4" t="s">
        <v>26</v>
      </c>
      <c r="B41" s="4" t="s">
        <v>542</v>
      </c>
      <c r="C41" s="4" t="s">
        <v>547</v>
      </c>
      <c r="D41" s="4" t="s">
        <v>18</v>
      </c>
      <c r="E41" s="4" t="s">
        <v>544</v>
      </c>
      <c r="F41" s="4" t="s">
        <v>27</v>
      </c>
      <c r="G41" s="4" t="s">
        <v>549</v>
      </c>
      <c r="H41" s="4" t="s">
        <v>549</v>
      </c>
      <c r="I41" s="6">
        <v>0.91100000000000003</v>
      </c>
      <c r="J41" s="6">
        <v>0.91100000000000003</v>
      </c>
      <c r="K41" s="6">
        <v>-8.8999999999999996E-2</v>
      </c>
      <c r="L41" s="6">
        <v>-7.0000000000000001E-3</v>
      </c>
      <c r="M41" s="4" t="s">
        <v>22</v>
      </c>
    </row>
    <row r="42" spans="1:13" x14ac:dyDescent="0.3">
      <c r="A42" s="4" t="s">
        <v>26</v>
      </c>
      <c r="B42" s="4" t="s">
        <v>574</v>
      </c>
      <c r="C42" s="4" t="s">
        <v>575</v>
      </c>
      <c r="D42" s="4" t="s">
        <v>18</v>
      </c>
      <c r="E42" s="4" t="s">
        <v>576</v>
      </c>
      <c r="F42" s="4" t="s">
        <v>27</v>
      </c>
      <c r="G42" s="4" t="s">
        <v>579</v>
      </c>
      <c r="H42" s="4" t="s">
        <v>579</v>
      </c>
      <c r="I42" s="6">
        <v>0.78800000000000003</v>
      </c>
      <c r="J42" s="6">
        <v>0.78800000000000003</v>
      </c>
      <c r="K42" s="6">
        <v>-0.21199999999999999</v>
      </c>
      <c r="L42" s="6">
        <v>-1.7999999999999999E-2</v>
      </c>
      <c r="M42" s="4" t="s">
        <v>200</v>
      </c>
    </row>
    <row r="43" spans="1:13" x14ac:dyDescent="0.3">
      <c r="A43" s="4"/>
      <c r="B43" s="4"/>
      <c r="C43" s="4"/>
      <c r="D43" s="4"/>
      <c r="E43" s="4"/>
      <c r="F43" s="4"/>
      <c r="G43" s="4"/>
      <c r="H43" s="4"/>
      <c r="I43" s="13">
        <f>AVERAGE(I29:I42)</f>
        <v>0.92549999999999988</v>
      </c>
      <c r="J43" s="13">
        <f t="shared" ref="J43:L43" si="3">AVERAGE(J29:J42)</f>
        <v>0.92549999999999988</v>
      </c>
      <c r="K43" s="13">
        <f t="shared" si="3"/>
        <v>-7.4500000000000011E-2</v>
      </c>
      <c r="L43" s="13">
        <f t="shared" si="3"/>
        <v>-6.0000000000000001E-3</v>
      </c>
      <c r="M43" s="4"/>
    </row>
    <row r="44" spans="1:13" x14ac:dyDescent="0.3">
      <c r="A44" s="4" t="s">
        <v>29</v>
      </c>
      <c r="B44" s="4" t="s">
        <v>16</v>
      </c>
      <c r="C44" s="4" t="s">
        <v>30</v>
      </c>
      <c r="D44" s="4" t="s">
        <v>18</v>
      </c>
      <c r="E44" s="4" t="s">
        <v>31</v>
      </c>
      <c r="F44" s="4" t="s">
        <v>32</v>
      </c>
      <c r="G44" s="4" t="s">
        <v>33</v>
      </c>
      <c r="H44" s="4" t="s">
        <v>33</v>
      </c>
      <c r="I44" s="6">
        <v>0.96399999999999997</v>
      </c>
      <c r="J44" s="6">
        <v>0.96399999999999997</v>
      </c>
      <c r="K44" s="6">
        <v>-3.5999999999999997E-2</v>
      </c>
      <c r="L44" s="6">
        <v>-3.0000000000000001E-3</v>
      </c>
      <c r="M44" s="4" t="s">
        <v>22</v>
      </c>
    </row>
    <row r="45" spans="1:13" x14ac:dyDescent="0.3">
      <c r="A45" s="4" t="s">
        <v>29</v>
      </c>
      <c r="B45" s="4" t="s">
        <v>71</v>
      </c>
      <c r="C45" s="4" t="s">
        <v>72</v>
      </c>
      <c r="D45" s="4" t="s">
        <v>18</v>
      </c>
      <c r="E45" s="4" t="s">
        <v>73</v>
      </c>
      <c r="F45" s="4" t="s">
        <v>32</v>
      </c>
      <c r="G45" s="4" t="s">
        <v>78</v>
      </c>
      <c r="H45" s="4" t="s">
        <v>78</v>
      </c>
      <c r="I45" s="6">
        <v>0.81699999999999995</v>
      </c>
      <c r="J45" s="6">
        <v>0.81699999999999995</v>
      </c>
      <c r="K45" s="6">
        <v>-0.183</v>
      </c>
      <c r="L45" s="6">
        <v>-1.6E-2</v>
      </c>
      <c r="M45" s="4" t="s">
        <v>22</v>
      </c>
    </row>
    <row r="46" spans="1:13" x14ac:dyDescent="0.3">
      <c r="A46" s="4" t="s">
        <v>29</v>
      </c>
      <c r="B46" s="4" t="s">
        <v>110</v>
      </c>
      <c r="C46" s="4" t="s">
        <v>114</v>
      </c>
      <c r="D46" s="4" t="s">
        <v>18</v>
      </c>
      <c r="E46" s="4" t="s">
        <v>115</v>
      </c>
      <c r="F46" s="4" t="s">
        <v>32</v>
      </c>
      <c r="G46" s="4" t="s">
        <v>116</v>
      </c>
      <c r="H46" s="4" t="s">
        <v>116</v>
      </c>
      <c r="I46" s="6">
        <v>0.98499999999999999</v>
      </c>
      <c r="J46" s="6">
        <v>0.98499999999999999</v>
      </c>
      <c r="K46" s="6">
        <v>-1.4999999999999999E-2</v>
      </c>
      <c r="L46" s="6">
        <v>-1E-3</v>
      </c>
      <c r="M46" s="4" t="s">
        <v>22</v>
      </c>
    </row>
    <row r="47" spans="1:13" x14ac:dyDescent="0.3">
      <c r="A47" s="4" t="s">
        <v>29</v>
      </c>
      <c r="B47" s="4" t="s">
        <v>148</v>
      </c>
      <c r="C47" s="4" t="s">
        <v>155</v>
      </c>
      <c r="D47" s="4" t="s">
        <v>18</v>
      </c>
      <c r="E47" s="4" t="s">
        <v>156</v>
      </c>
      <c r="F47" s="4" t="s">
        <v>32</v>
      </c>
      <c r="G47" s="4" t="s">
        <v>157</v>
      </c>
      <c r="H47" s="4" t="s">
        <v>157</v>
      </c>
      <c r="I47" s="6">
        <v>0.82299999999999995</v>
      </c>
      <c r="J47" s="6">
        <v>0.82299999999999995</v>
      </c>
      <c r="K47" s="6">
        <v>-0.17699999999999999</v>
      </c>
      <c r="L47" s="6">
        <v>-1.6E-2</v>
      </c>
      <c r="M47" s="4" t="s">
        <v>22</v>
      </c>
    </row>
    <row r="48" spans="1:13" x14ac:dyDescent="0.3">
      <c r="A48" s="4" t="s">
        <v>29</v>
      </c>
      <c r="B48" s="4" t="s">
        <v>179</v>
      </c>
      <c r="C48" s="4" t="s">
        <v>188</v>
      </c>
      <c r="D48" s="4" t="s">
        <v>18</v>
      </c>
      <c r="E48" s="4" t="s">
        <v>181</v>
      </c>
      <c r="F48" s="4" t="s">
        <v>32</v>
      </c>
      <c r="G48" s="4" t="s">
        <v>189</v>
      </c>
      <c r="H48" s="4" t="s">
        <v>189</v>
      </c>
      <c r="I48" s="6">
        <v>0.97399999999999998</v>
      </c>
      <c r="J48" s="6">
        <v>0.97399999999999998</v>
      </c>
      <c r="K48" s="6">
        <v>-2.5999999999999999E-2</v>
      </c>
      <c r="L48" s="6">
        <v>-2E-3</v>
      </c>
      <c r="M48" s="4" t="s">
        <v>190</v>
      </c>
    </row>
    <row r="49" spans="1:13" x14ac:dyDescent="0.3">
      <c r="A49" s="4" t="s">
        <v>29</v>
      </c>
      <c r="B49" s="4" t="s">
        <v>244</v>
      </c>
      <c r="C49" s="4" t="s">
        <v>250</v>
      </c>
      <c r="D49" s="4" t="s">
        <v>18</v>
      </c>
      <c r="E49" s="4" t="s">
        <v>251</v>
      </c>
      <c r="F49" s="4" t="s">
        <v>32</v>
      </c>
      <c r="G49" s="4" t="s">
        <v>252</v>
      </c>
      <c r="H49" s="4" t="s">
        <v>252</v>
      </c>
      <c r="I49" s="6">
        <v>0.98099999999999998</v>
      </c>
      <c r="J49" s="6">
        <v>0.98099999999999998</v>
      </c>
      <c r="K49" s="6">
        <v>-1.9E-2</v>
      </c>
      <c r="L49" s="6">
        <v>-2E-3</v>
      </c>
      <c r="M49" s="4" t="s">
        <v>22</v>
      </c>
    </row>
    <row r="50" spans="1:13" x14ac:dyDescent="0.3">
      <c r="A50" s="4" t="s">
        <v>29</v>
      </c>
      <c r="B50" s="4" t="s">
        <v>280</v>
      </c>
      <c r="C50" s="4" t="s">
        <v>286</v>
      </c>
      <c r="D50" s="4" t="s">
        <v>18</v>
      </c>
      <c r="E50" s="4" t="s">
        <v>287</v>
      </c>
      <c r="F50" s="4" t="s">
        <v>32</v>
      </c>
      <c r="G50" s="4" t="s">
        <v>288</v>
      </c>
      <c r="H50" s="4" t="s">
        <v>288</v>
      </c>
      <c r="I50" s="6">
        <v>0.996</v>
      </c>
      <c r="J50" s="6">
        <v>0.996</v>
      </c>
      <c r="K50" s="6">
        <v>-4.0000000000000001E-3</v>
      </c>
      <c r="L50" s="6">
        <v>0</v>
      </c>
      <c r="M50" s="4" t="s">
        <v>22</v>
      </c>
    </row>
    <row r="51" spans="1:13" x14ac:dyDescent="0.3">
      <c r="A51" s="4" t="s">
        <v>29</v>
      </c>
      <c r="B51" s="4" t="s">
        <v>309</v>
      </c>
      <c r="C51" s="4" t="s">
        <v>310</v>
      </c>
      <c r="D51" s="4" t="s">
        <v>18</v>
      </c>
      <c r="E51" s="4" t="s">
        <v>311</v>
      </c>
      <c r="F51" s="4" t="s">
        <v>32</v>
      </c>
      <c r="G51" s="4" t="s">
        <v>312</v>
      </c>
      <c r="H51" s="4" t="s">
        <v>312</v>
      </c>
      <c r="I51" s="6">
        <v>0.93100000000000005</v>
      </c>
      <c r="J51" s="6">
        <v>0.93100000000000005</v>
      </c>
      <c r="K51" s="6">
        <v>-6.9000000000000006E-2</v>
      </c>
      <c r="L51" s="6">
        <v>-6.0000000000000001E-3</v>
      </c>
      <c r="M51" s="4" t="s">
        <v>22</v>
      </c>
    </row>
    <row r="52" spans="1:13" x14ac:dyDescent="0.3">
      <c r="A52" s="4" t="s">
        <v>29</v>
      </c>
      <c r="B52" s="4" t="s">
        <v>332</v>
      </c>
      <c r="C52" s="4" t="s">
        <v>339</v>
      </c>
      <c r="D52" s="4" t="s">
        <v>18</v>
      </c>
      <c r="E52" s="4" t="s">
        <v>340</v>
      </c>
      <c r="F52" s="4" t="s">
        <v>32</v>
      </c>
      <c r="G52" s="4" t="s">
        <v>341</v>
      </c>
      <c r="H52" s="4" t="s">
        <v>341</v>
      </c>
      <c r="I52" s="6">
        <v>0.90700000000000003</v>
      </c>
      <c r="J52" s="6">
        <v>0.90700000000000003</v>
      </c>
      <c r="K52" s="6">
        <v>-9.2999999999999999E-2</v>
      </c>
      <c r="L52" s="6">
        <v>-8.0000000000000002E-3</v>
      </c>
      <c r="M52" s="4" t="s">
        <v>22</v>
      </c>
    </row>
    <row r="53" spans="1:13" x14ac:dyDescent="0.3">
      <c r="A53" s="4" t="s">
        <v>29</v>
      </c>
      <c r="B53" s="4" t="s">
        <v>355</v>
      </c>
      <c r="C53" s="4" t="s">
        <v>362</v>
      </c>
      <c r="D53" s="4" t="s">
        <v>18</v>
      </c>
      <c r="E53" s="4" t="s">
        <v>363</v>
      </c>
      <c r="F53" s="4" t="s">
        <v>32</v>
      </c>
      <c r="G53" s="4" t="s">
        <v>366</v>
      </c>
      <c r="H53" s="4" t="s">
        <v>366</v>
      </c>
      <c r="I53" s="6">
        <v>0.97499999999999998</v>
      </c>
      <c r="J53" s="6">
        <v>0.97499999999999998</v>
      </c>
      <c r="K53" s="6">
        <v>-2.5000000000000001E-2</v>
      </c>
      <c r="L53" s="6">
        <v>-2E-3</v>
      </c>
      <c r="M53" s="4" t="s">
        <v>22</v>
      </c>
    </row>
    <row r="54" spans="1:13" x14ac:dyDescent="0.3">
      <c r="A54" s="4" t="s">
        <v>29</v>
      </c>
      <c r="B54" s="4" t="s">
        <v>399</v>
      </c>
      <c r="C54" s="4" t="s">
        <v>406</v>
      </c>
      <c r="D54" s="4" t="s">
        <v>18</v>
      </c>
      <c r="E54" s="4" t="s">
        <v>407</v>
      </c>
      <c r="F54" s="4" t="s">
        <v>32</v>
      </c>
      <c r="G54" s="4" t="s">
        <v>408</v>
      </c>
      <c r="H54" s="4" t="s">
        <v>408</v>
      </c>
      <c r="I54" s="6">
        <v>0.93200000000000005</v>
      </c>
      <c r="J54" s="6">
        <v>0.93200000000000005</v>
      </c>
      <c r="K54" s="6">
        <v>-6.8000000000000005E-2</v>
      </c>
      <c r="L54" s="6">
        <v>-6.0000000000000001E-3</v>
      </c>
      <c r="M54" s="4" t="s">
        <v>405</v>
      </c>
    </row>
    <row r="55" spans="1:13" x14ac:dyDescent="0.3">
      <c r="A55" s="4" t="s">
        <v>29</v>
      </c>
      <c r="B55" s="4" t="s">
        <v>420</v>
      </c>
      <c r="C55" s="4" t="s">
        <v>426</v>
      </c>
      <c r="D55" s="4" t="s">
        <v>18</v>
      </c>
      <c r="E55" s="4" t="s">
        <v>422</v>
      </c>
      <c r="F55" s="4" t="s">
        <v>32</v>
      </c>
      <c r="G55" s="4" t="s">
        <v>427</v>
      </c>
      <c r="H55" s="4" t="s">
        <v>427</v>
      </c>
      <c r="I55" s="6">
        <v>0.88200000000000001</v>
      </c>
      <c r="J55" s="6">
        <v>0.88200000000000001</v>
      </c>
      <c r="K55" s="6">
        <v>-0.11799999999999999</v>
      </c>
      <c r="L55" s="6">
        <v>-0.01</v>
      </c>
      <c r="M55" s="4" t="s">
        <v>428</v>
      </c>
    </row>
    <row r="56" spans="1:13" x14ac:dyDescent="0.3">
      <c r="A56" s="4" t="s">
        <v>29</v>
      </c>
      <c r="B56" s="4" t="s">
        <v>451</v>
      </c>
      <c r="C56" s="4" t="s">
        <v>452</v>
      </c>
      <c r="D56" s="4" t="s">
        <v>18</v>
      </c>
      <c r="E56" s="4" t="s">
        <v>282</v>
      </c>
      <c r="F56" s="4" t="s">
        <v>32</v>
      </c>
      <c r="G56" s="4" t="s">
        <v>455</v>
      </c>
      <c r="H56" s="4" t="s">
        <v>455</v>
      </c>
      <c r="I56" s="6">
        <v>0.94899999999999995</v>
      </c>
      <c r="J56" s="6">
        <v>0.94899999999999995</v>
      </c>
      <c r="K56" s="6">
        <v>-5.0999999999999997E-2</v>
      </c>
      <c r="L56" s="6">
        <v>-4.0000000000000001E-3</v>
      </c>
      <c r="M56" s="4" t="s">
        <v>22</v>
      </c>
    </row>
    <row r="57" spans="1:13" x14ac:dyDescent="0.3">
      <c r="A57" s="4" t="s">
        <v>29</v>
      </c>
      <c r="B57" s="4" t="s">
        <v>478</v>
      </c>
      <c r="C57" s="4" t="s">
        <v>483</v>
      </c>
      <c r="D57" s="4" t="s">
        <v>18</v>
      </c>
      <c r="E57" s="4" t="s">
        <v>484</v>
      </c>
      <c r="F57" s="4" t="s">
        <v>32</v>
      </c>
      <c r="G57" s="4" t="s">
        <v>486</v>
      </c>
      <c r="H57" s="4" t="s">
        <v>486</v>
      </c>
      <c r="I57" s="6">
        <v>0.93</v>
      </c>
      <c r="J57" s="6">
        <v>0.93</v>
      </c>
      <c r="K57" s="6">
        <v>-7.0000000000000007E-2</v>
      </c>
      <c r="L57" s="6">
        <v>-6.0000000000000001E-3</v>
      </c>
      <c r="M57" s="4" t="s">
        <v>22</v>
      </c>
    </row>
    <row r="58" spans="1:13" x14ac:dyDescent="0.3">
      <c r="A58" s="4" t="s">
        <v>29</v>
      </c>
      <c r="B58" s="4" t="s">
        <v>542</v>
      </c>
      <c r="C58" s="4" t="s">
        <v>547</v>
      </c>
      <c r="D58" s="4" t="s">
        <v>18</v>
      </c>
      <c r="E58" s="4" t="s">
        <v>544</v>
      </c>
      <c r="F58" s="4" t="s">
        <v>32</v>
      </c>
      <c r="G58" s="4" t="s">
        <v>550</v>
      </c>
      <c r="H58" s="4" t="s">
        <v>550</v>
      </c>
      <c r="I58" s="6">
        <v>0.90200000000000002</v>
      </c>
      <c r="J58" s="6">
        <v>0.90200000000000002</v>
      </c>
      <c r="K58" s="6">
        <v>-9.8000000000000004E-2</v>
      </c>
      <c r="L58" s="6">
        <v>-8.0000000000000002E-3</v>
      </c>
      <c r="M58" s="4" t="s">
        <v>22</v>
      </c>
    </row>
    <row r="59" spans="1:13" x14ac:dyDescent="0.3">
      <c r="A59" s="4" t="s">
        <v>29</v>
      </c>
      <c r="B59" s="4" t="s">
        <v>574</v>
      </c>
      <c r="C59" s="4" t="s">
        <v>575</v>
      </c>
      <c r="D59" s="4" t="s">
        <v>18</v>
      </c>
      <c r="E59" s="4" t="s">
        <v>576</v>
      </c>
      <c r="F59" s="4" t="s">
        <v>32</v>
      </c>
      <c r="G59" s="4" t="s">
        <v>580</v>
      </c>
      <c r="H59" s="4" t="s">
        <v>580</v>
      </c>
      <c r="I59" s="6">
        <v>0.78800000000000003</v>
      </c>
      <c r="J59" s="6">
        <v>0.78800000000000003</v>
      </c>
      <c r="K59" s="6">
        <v>-0.21199999999999999</v>
      </c>
      <c r="L59" s="6">
        <v>-1.9E-2</v>
      </c>
      <c r="M59" s="4" t="s">
        <v>200</v>
      </c>
    </row>
    <row r="60" spans="1:13" x14ac:dyDescent="0.3">
      <c r="A60" s="4"/>
      <c r="B60" s="4"/>
      <c r="C60" s="4"/>
      <c r="D60" s="4"/>
      <c r="E60" s="4"/>
      <c r="F60" s="4"/>
      <c r="G60" s="4"/>
      <c r="H60" s="4"/>
      <c r="I60" s="13">
        <f>AVERAGE(I44:I59)</f>
        <v>0.92099999999999993</v>
      </c>
      <c r="J60" s="13">
        <f t="shared" ref="J60:L60" si="4">AVERAGE(J44:J59)</f>
        <v>0.92099999999999993</v>
      </c>
      <c r="K60" s="13">
        <f t="shared" si="4"/>
        <v>-7.9000000000000015E-2</v>
      </c>
      <c r="L60" s="13">
        <f t="shared" si="4"/>
        <v>-6.8125000000000017E-3</v>
      </c>
      <c r="M60" s="4"/>
    </row>
    <row r="61" spans="1:13" x14ac:dyDescent="0.3">
      <c r="A61" s="4" t="s">
        <v>34</v>
      </c>
      <c r="B61" s="4" t="s">
        <v>16</v>
      </c>
      <c r="C61" s="4" t="s">
        <v>30</v>
      </c>
      <c r="D61" s="4" t="s">
        <v>18</v>
      </c>
      <c r="E61" s="4" t="s">
        <v>31</v>
      </c>
      <c r="F61" s="4" t="s">
        <v>35</v>
      </c>
      <c r="G61" s="4" t="s">
        <v>36</v>
      </c>
      <c r="H61" s="4" t="s">
        <v>36</v>
      </c>
      <c r="I61" s="6">
        <v>0.93500000000000005</v>
      </c>
      <c r="J61" s="6">
        <v>0.93500000000000005</v>
      </c>
      <c r="K61" s="6">
        <v>-6.5000000000000002E-2</v>
      </c>
      <c r="L61" s="6">
        <v>-6.0000000000000001E-3</v>
      </c>
      <c r="M61" s="4" t="s">
        <v>22</v>
      </c>
    </row>
    <row r="62" spans="1:13" x14ac:dyDescent="0.3">
      <c r="A62" s="4" t="s">
        <v>34</v>
      </c>
      <c r="B62" s="4" t="s">
        <v>71</v>
      </c>
      <c r="C62" s="4" t="s">
        <v>79</v>
      </c>
      <c r="D62" s="4" t="s">
        <v>18</v>
      </c>
      <c r="E62" s="4" t="s">
        <v>80</v>
      </c>
      <c r="F62" s="4" t="s">
        <v>35</v>
      </c>
      <c r="G62" s="4" t="s">
        <v>81</v>
      </c>
      <c r="H62" s="4" t="s">
        <v>81</v>
      </c>
      <c r="I62" s="6">
        <v>0.90300000000000002</v>
      </c>
      <c r="J62" s="6">
        <v>0.90300000000000002</v>
      </c>
      <c r="K62" s="6">
        <v>-9.7000000000000003E-2</v>
      </c>
      <c r="L62" s="6">
        <v>-8.9999999999999993E-3</v>
      </c>
      <c r="M62" s="4" t="s">
        <v>22</v>
      </c>
    </row>
    <row r="63" spans="1:13" x14ac:dyDescent="0.3">
      <c r="A63" s="4" t="s">
        <v>34</v>
      </c>
      <c r="B63" s="4" t="s">
        <v>110</v>
      </c>
      <c r="C63" s="4" t="s">
        <v>117</v>
      </c>
      <c r="D63" s="4" t="s">
        <v>18</v>
      </c>
      <c r="E63" s="4" t="s">
        <v>115</v>
      </c>
      <c r="F63" s="4" t="s">
        <v>35</v>
      </c>
      <c r="G63" s="4" t="s">
        <v>118</v>
      </c>
      <c r="H63" s="4" t="s">
        <v>118</v>
      </c>
      <c r="I63" s="6">
        <v>0.98499999999999999</v>
      </c>
      <c r="J63" s="6">
        <v>0.98499999999999999</v>
      </c>
      <c r="K63" s="6">
        <v>-1.4999999999999999E-2</v>
      </c>
      <c r="L63" s="6">
        <v>-1E-3</v>
      </c>
      <c r="M63" s="4" t="s">
        <v>22</v>
      </c>
    </row>
    <row r="64" spans="1:13" x14ac:dyDescent="0.3">
      <c r="A64" s="4" t="s">
        <v>34</v>
      </c>
      <c r="B64" s="4" t="s">
        <v>148</v>
      </c>
      <c r="C64" s="4" t="s">
        <v>155</v>
      </c>
      <c r="D64" s="4" t="s">
        <v>18</v>
      </c>
      <c r="E64" s="4" t="s">
        <v>156</v>
      </c>
      <c r="F64" s="4" t="s">
        <v>35</v>
      </c>
      <c r="G64" s="4" t="s">
        <v>158</v>
      </c>
      <c r="H64" s="4" t="s">
        <v>158</v>
      </c>
      <c r="I64" s="6">
        <v>0.80100000000000005</v>
      </c>
      <c r="J64" s="6">
        <v>0.80100000000000005</v>
      </c>
      <c r="K64" s="6">
        <v>-0.19900000000000001</v>
      </c>
      <c r="L64" s="6">
        <v>-0.02</v>
      </c>
      <c r="M64" s="4" t="s">
        <v>22</v>
      </c>
    </row>
    <row r="65" spans="1:13" x14ac:dyDescent="0.3">
      <c r="A65" s="4" t="s">
        <v>34</v>
      </c>
      <c r="B65" s="4" t="s">
        <v>179</v>
      </c>
      <c r="C65" s="4" t="s">
        <v>191</v>
      </c>
      <c r="D65" s="4" t="s">
        <v>18</v>
      </c>
      <c r="E65" s="4" t="s">
        <v>192</v>
      </c>
      <c r="F65" s="4" t="s">
        <v>35</v>
      </c>
      <c r="G65" s="4" t="s">
        <v>193</v>
      </c>
      <c r="H65" s="4" t="s">
        <v>193</v>
      </c>
      <c r="I65" s="6">
        <v>0.93899999999999995</v>
      </c>
      <c r="J65" s="6">
        <v>0.93899999999999995</v>
      </c>
      <c r="K65" s="6">
        <v>-6.0999999999999999E-2</v>
      </c>
      <c r="L65" s="6">
        <v>-6.0000000000000001E-3</v>
      </c>
      <c r="M65" s="4" t="s">
        <v>194</v>
      </c>
    </row>
    <row r="66" spans="1:13" x14ac:dyDescent="0.3">
      <c r="A66" s="4" t="s">
        <v>34</v>
      </c>
      <c r="B66" s="4" t="s">
        <v>244</v>
      </c>
      <c r="C66" s="4" t="s">
        <v>253</v>
      </c>
      <c r="D66" s="4" t="s">
        <v>18</v>
      </c>
      <c r="E66" s="4" t="s">
        <v>248</v>
      </c>
      <c r="F66" s="4" t="s">
        <v>35</v>
      </c>
      <c r="G66" s="4" t="s">
        <v>254</v>
      </c>
      <c r="H66" s="4" t="s">
        <v>254</v>
      </c>
      <c r="I66" s="6">
        <v>1.02</v>
      </c>
      <c r="J66" s="6">
        <v>1.02</v>
      </c>
      <c r="K66" s="6">
        <v>0.02</v>
      </c>
      <c r="L66" s="6">
        <v>2E-3</v>
      </c>
      <c r="M66" s="4" t="s">
        <v>22</v>
      </c>
    </row>
    <row r="67" spans="1:13" x14ac:dyDescent="0.3">
      <c r="A67" s="4" t="s">
        <v>34</v>
      </c>
      <c r="B67" s="4" t="s">
        <v>280</v>
      </c>
      <c r="C67" s="4" t="s">
        <v>289</v>
      </c>
      <c r="D67" s="4" t="s">
        <v>18</v>
      </c>
      <c r="E67" s="4" t="s">
        <v>290</v>
      </c>
      <c r="F67" s="4" t="s">
        <v>35</v>
      </c>
      <c r="G67" s="4" t="s">
        <v>291</v>
      </c>
      <c r="H67" s="4" t="s">
        <v>291</v>
      </c>
      <c r="I67" s="6">
        <v>0.96699999999999997</v>
      </c>
      <c r="J67" s="6">
        <v>0.96699999999999997</v>
      </c>
      <c r="K67" s="6">
        <v>-3.3000000000000002E-2</v>
      </c>
      <c r="L67" s="6">
        <v>-3.0000000000000001E-3</v>
      </c>
      <c r="M67" s="4" t="s">
        <v>22</v>
      </c>
    </row>
    <row r="68" spans="1:13" x14ac:dyDescent="0.3">
      <c r="A68" s="4" t="s">
        <v>34</v>
      </c>
      <c r="B68" s="4" t="s">
        <v>309</v>
      </c>
      <c r="C68" s="4" t="s">
        <v>313</v>
      </c>
      <c r="D68" s="4" t="s">
        <v>18</v>
      </c>
      <c r="E68" s="4" t="s">
        <v>311</v>
      </c>
      <c r="F68" s="4" t="s">
        <v>35</v>
      </c>
      <c r="G68" s="4" t="s">
        <v>314</v>
      </c>
      <c r="H68" s="4" t="s">
        <v>314</v>
      </c>
      <c r="I68" s="6">
        <v>0.90200000000000002</v>
      </c>
      <c r="J68" s="6">
        <v>0.90200000000000002</v>
      </c>
      <c r="K68" s="6">
        <v>-9.8000000000000004E-2</v>
      </c>
      <c r="L68" s="6">
        <v>-8.9999999999999993E-3</v>
      </c>
      <c r="M68" s="4" t="s">
        <v>22</v>
      </c>
    </row>
    <row r="69" spans="1:13" x14ac:dyDescent="0.3">
      <c r="A69" s="4" t="s">
        <v>34</v>
      </c>
      <c r="B69" s="4" t="s">
        <v>332</v>
      </c>
      <c r="C69" s="4" t="s">
        <v>339</v>
      </c>
      <c r="D69" s="4" t="s">
        <v>18</v>
      </c>
      <c r="E69" s="4" t="s">
        <v>340</v>
      </c>
      <c r="F69" s="4" t="s">
        <v>35</v>
      </c>
      <c r="G69" s="4" t="s">
        <v>342</v>
      </c>
      <c r="H69" s="4" t="s">
        <v>342</v>
      </c>
      <c r="I69" s="6">
        <v>0.86699999999999999</v>
      </c>
      <c r="J69" s="6">
        <v>0.86699999999999999</v>
      </c>
      <c r="K69" s="6">
        <v>-0.13300000000000001</v>
      </c>
      <c r="L69" s="6">
        <v>-1.2999999999999999E-2</v>
      </c>
      <c r="M69" s="4" t="s">
        <v>22</v>
      </c>
    </row>
    <row r="70" spans="1:13" x14ac:dyDescent="0.3">
      <c r="A70" s="4" t="s">
        <v>34</v>
      </c>
      <c r="B70" s="4" t="s">
        <v>355</v>
      </c>
      <c r="C70" s="4" t="s">
        <v>362</v>
      </c>
      <c r="D70" s="4" t="s">
        <v>18</v>
      </c>
      <c r="E70" s="4" t="s">
        <v>363</v>
      </c>
      <c r="F70" s="4" t="s">
        <v>35</v>
      </c>
      <c r="G70" s="4" t="s">
        <v>367</v>
      </c>
      <c r="H70" s="4" t="s">
        <v>367</v>
      </c>
      <c r="I70" s="6">
        <v>0.95</v>
      </c>
      <c r="J70" s="6">
        <v>0.95</v>
      </c>
      <c r="K70" s="6">
        <v>-0.05</v>
      </c>
      <c r="L70" s="6">
        <v>-5.0000000000000001E-3</v>
      </c>
      <c r="M70" s="4" t="s">
        <v>22</v>
      </c>
    </row>
    <row r="71" spans="1:13" x14ac:dyDescent="0.3">
      <c r="A71" s="4" t="s">
        <v>34</v>
      </c>
      <c r="B71" s="4" t="s">
        <v>379</v>
      </c>
      <c r="C71" s="4" t="s">
        <v>380</v>
      </c>
      <c r="D71" s="4" t="s">
        <v>18</v>
      </c>
      <c r="E71" s="4" t="s">
        <v>381</v>
      </c>
      <c r="F71" s="4" t="s">
        <v>35</v>
      </c>
      <c r="G71" s="4" t="s">
        <v>382</v>
      </c>
      <c r="H71" s="4" t="s">
        <v>382</v>
      </c>
      <c r="I71" s="6">
        <v>0.86899999999999999</v>
      </c>
      <c r="J71" s="6">
        <v>0.86899999999999999</v>
      </c>
      <c r="K71" s="6">
        <v>-0.13100000000000001</v>
      </c>
      <c r="L71" s="6">
        <v>-1.2E-2</v>
      </c>
      <c r="M71" s="4" t="s">
        <v>22</v>
      </c>
    </row>
    <row r="72" spans="1:13" x14ac:dyDescent="0.3">
      <c r="A72" s="4" t="s">
        <v>34</v>
      </c>
      <c r="B72" s="4" t="s">
        <v>399</v>
      </c>
      <c r="C72" s="4" t="s">
        <v>409</v>
      </c>
      <c r="D72" s="4" t="s">
        <v>18</v>
      </c>
      <c r="E72" s="4" t="s">
        <v>410</v>
      </c>
      <c r="F72" s="4" t="s">
        <v>35</v>
      </c>
      <c r="G72" s="4" t="s">
        <v>411</v>
      </c>
      <c r="H72" s="4" t="s">
        <v>411</v>
      </c>
      <c r="I72" s="6">
        <v>0.91700000000000004</v>
      </c>
      <c r="J72" s="6">
        <v>0.91700000000000004</v>
      </c>
      <c r="K72" s="6">
        <v>-8.3000000000000004E-2</v>
      </c>
      <c r="L72" s="6">
        <v>-8.0000000000000002E-3</v>
      </c>
      <c r="M72" s="4" t="s">
        <v>412</v>
      </c>
    </row>
    <row r="73" spans="1:13" x14ac:dyDescent="0.3">
      <c r="A73" s="4" t="s">
        <v>34</v>
      </c>
      <c r="B73" s="4" t="s">
        <v>420</v>
      </c>
      <c r="C73" s="4" t="s">
        <v>426</v>
      </c>
      <c r="D73" s="4" t="s">
        <v>18</v>
      </c>
      <c r="E73" s="4" t="s">
        <v>422</v>
      </c>
      <c r="F73" s="4" t="s">
        <v>35</v>
      </c>
      <c r="G73" s="4" t="s">
        <v>429</v>
      </c>
      <c r="H73" s="4" t="s">
        <v>429</v>
      </c>
      <c r="I73" s="6">
        <v>0.82899999999999996</v>
      </c>
      <c r="J73" s="6">
        <v>0.82899999999999996</v>
      </c>
      <c r="K73" s="6">
        <v>-0.17100000000000001</v>
      </c>
      <c r="L73" s="6">
        <v>-1.6E-2</v>
      </c>
      <c r="M73" s="4" t="s">
        <v>424</v>
      </c>
    </row>
    <row r="74" spans="1:13" x14ac:dyDescent="0.3">
      <c r="A74" s="4" t="s">
        <v>34</v>
      </c>
      <c r="B74" s="4" t="s">
        <v>451</v>
      </c>
      <c r="C74" s="4" t="s">
        <v>456</v>
      </c>
      <c r="D74" s="4" t="s">
        <v>18</v>
      </c>
      <c r="E74" s="4" t="s">
        <v>457</v>
      </c>
      <c r="F74" s="4" t="s">
        <v>35</v>
      </c>
      <c r="G74" s="4" t="s">
        <v>458</v>
      </c>
      <c r="H74" s="4" t="s">
        <v>458</v>
      </c>
      <c r="I74" s="6">
        <v>1.0249999999999999</v>
      </c>
      <c r="J74" s="6">
        <v>1.0249999999999999</v>
      </c>
      <c r="K74" s="6">
        <v>2.5000000000000001E-2</v>
      </c>
      <c r="L74" s="6">
        <v>2E-3</v>
      </c>
      <c r="M74" s="4" t="s">
        <v>22</v>
      </c>
    </row>
    <row r="75" spans="1:13" x14ac:dyDescent="0.3">
      <c r="A75" s="4" t="s">
        <v>34</v>
      </c>
      <c r="B75" s="4" t="s">
        <v>478</v>
      </c>
      <c r="C75" s="4" t="s">
        <v>483</v>
      </c>
      <c r="D75" s="4" t="s">
        <v>18</v>
      </c>
      <c r="E75" s="4" t="s">
        <v>484</v>
      </c>
      <c r="F75" s="4" t="s">
        <v>35</v>
      </c>
      <c r="G75" s="4" t="s">
        <v>487</v>
      </c>
      <c r="H75" s="4" t="s">
        <v>487</v>
      </c>
      <c r="I75" s="6">
        <v>0.92200000000000004</v>
      </c>
      <c r="J75" s="6">
        <v>0.92200000000000004</v>
      </c>
      <c r="K75" s="6">
        <v>-7.8E-2</v>
      </c>
      <c r="L75" s="6">
        <v>-7.0000000000000001E-3</v>
      </c>
      <c r="M75" s="4" t="s">
        <v>22</v>
      </c>
    </row>
    <row r="76" spans="1:13" x14ac:dyDescent="0.3">
      <c r="A76" s="4" t="s">
        <v>34</v>
      </c>
      <c r="B76" s="4" t="s">
        <v>504</v>
      </c>
      <c r="C76" s="4" t="s">
        <v>505</v>
      </c>
      <c r="D76" s="4" t="s">
        <v>18</v>
      </c>
      <c r="E76" s="4" t="s">
        <v>506</v>
      </c>
      <c r="F76" s="4" t="s">
        <v>35</v>
      </c>
      <c r="G76" s="4" t="s">
        <v>507</v>
      </c>
      <c r="H76" s="4" t="s">
        <v>507</v>
      </c>
      <c r="I76" s="6">
        <v>0.83799999999999997</v>
      </c>
      <c r="J76" s="6">
        <v>0.83799999999999997</v>
      </c>
      <c r="K76" s="6">
        <v>-0.16200000000000001</v>
      </c>
      <c r="L76" s="6">
        <v>-1.6E-2</v>
      </c>
      <c r="M76" s="4" t="s">
        <v>22</v>
      </c>
    </row>
    <row r="77" spans="1:13" x14ac:dyDescent="0.3">
      <c r="A77" s="4" t="s">
        <v>34</v>
      </c>
      <c r="B77" s="4" t="s">
        <v>542</v>
      </c>
      <c r="C77" s="4" t="s">
        <v>547</v>
      </c>
      <c r="D77" s="4" t="s">
        <v>18</v>
      </c>
      <c r="E77" s="4" t="s">
        <v>544</v>
      </c>
      <c r="F77" s="4" t="s">
        <v>35</v>
      </c>
      <c r="G77" s="4" t="s">
        <v>551</v>
      </c>
      <c r="H77" s="4" t="s">
        <v>551</v>
      </c>
      <c r="I77" s="6">
        <v>0.91200000000000003</v>
      </c>
      <c r="J77" s="6">
        <v>0.91200000000000003</v>
      </c>
      <c r="K77" s="6">
        <v>-8.7999999999999995E-2</v>
      </c>
      <c r="L77" s="6">
        <v>-8.0000000000000002E-3</v>
      </c>
      <c r="M77" s="4" t="s">
        <v>22</v>
      </c>
    </row>
    <row r="78" spans="1:13" x14ac:dyDescent="0.3">
      <c r="A78" s="4" t="s">
        <v>34</v>
      </c>
      <c r="B78" s="4" t="s">
        <v>574</v>
      </c>
      <c r="C78" s="4" t="s">
        <v>575</v>
      </c>
      <c r="D78" s="4" t="s">
        <v>18</v>
      </c>
      <c r="E78" s="4" t="s">
        <v>576</v>
      </c>
      <c r="F78" s="4" t="s">
        <v>35</v>
      </c>
      <c r="G78" s="4" t="s">
        <v>581</v>
      </c>
      <c r="H78" s="4" t="s">
        <v>581</v>
      </c>
      <c r="I78" s="6">
        <v>0.77600000000000002</v>
      </c>
      <c r="J78" s="6">
        <v>0.77600000000000002</v>
      </c>
      <c r="K78" s="6">
        <v>-0.224</v>
      </c>
      <c r="L78" s="6">
        <v>-2.1999999999999999E-2</v>
      </c>
      <c r="M78" s="4" t="s">
        <v>200</v>
      </c>
    </row>
    <row r="79" spans="1:13" x14ac:dyDescent="0.3">
      <c r="A79" s="4"/>
      <c r="B79" s="4"/>
      <c r="C79" s="4"/>
      <c r="D79" s="4"/>
      <c r="E79" s="4"/>
      <c r="F79" s="4"/>
      <c r="G79" s="4"/>
      <c r="H79" s="4"/>
      <c r="I79" s="13">
        <f>AVERAGE(I61:I78)</f>
        <v>0.90872222222222221</v>
      </c>
      <c r="J79" s="13">
        <f t="shared" ref="J79:L79" si="5">AVERAGE(J61:J78)</f>
        <v>0.90872222222222221</v>
      </c>
      <c r="K79" s="13">
        <f t="shared" si="5"/>
        <v>-9.1277777777777777E-2</v>
      </c>
      <c r="L79" s="13">
        <f t="shared" si="5"/>
        <v>-8.7222222222222215E-3</v>
      </c>
      <c r="M79" s="4"/>
    </row>
    <row r="80" spans="1:13" x14ac:dyDescent="0.3">
      <c r="A80" s="4" t="s">
        <v>37</v>
      </c>
      <c r="B80" s="4" t="s">
        <v>16</v>
      </c>
      <c r="C80" s="4" t="s">
        <v>38</v>
      </c>
      <c r="D80" s="4" t="s">
        <v>18</v>
      </c>
      <c r="E80" s="4" t="s">
        <v>39</v>
      </c>
      <c r="F80" s="4" t="s">
        <v>40</v>
      </c>
      <c r="G80" s="4" t="s">
        <v>41</v>
      </c>
      <c r="H80" s="4" t="s">
        <v>41</v>
      </c>
      <c r="I80" s="6">
        <v>0.86099999999999999</v>
      </c>
      <c r="J80" s="6">
        <v>0.86099999999999999</v>
      </c>
      <c r="K80" s="6">
        <v>-0.13900000000000001</v>
      </c>
      <c r="L80" s="6">
        <v>-1.4E-2</v>
      </c>
      <c r="M80" s="4" t="s">
        <v>22</v>
      </c>
    </row>
    <row r="81" spans="1:13" x14ac:dyDescent="0.3">
      <c r="A81" s="4" t="s">
        <v>37</v>
      </c>
      <c r="B81" s="4" t="s">
        <v>71</v>
      </c>
      <c r="C81" s="4" t="s">
        <v>82</v>
      </c>
      <c r="D81" s="4" t="s">
        <v>18</v>
      </c>
      <c r="E81" s="4" t="s">
        <v>83</v>
      </c>
      <c r="F81" s="4" t="s">
        <v>40</v>
      </c>
      <c r="G81" s="4" t="s">
        <v>84</v>
      </c>
      <c r="H81" s="4" t="s">
        <v>84</v>
      </c>
      <c r="I81" s="6">
        <v>0.78900000000000003</v>
      </c>
      <c r="J81" s="6">
        <v>0.78900000000000003</v>
      </c>
      <c r="K81" s="6">
        <v>-0.21099999999999999</v>
      </c>
      <c r="L81" s="6">
        <v>-2.3E-2</v>
      </c>
      <c r="M81" s="4" t="s">
        <v>22</v>
      </c>
    </row>
    <row r="82" spans="1:13" x14ac:dyDescent="0.3">
      <c r="A82" s="4" t="s">
        <v>37</v>
      </c>
      <c r="B82" s="4" t="s">
        <v>110</v>
      </c>
      <c r="C82" s="4" t="s">
        <v>119</v>
      </c>
      <c r="D82" s="4" t="s">
        <v>18</v>
      </c>
      <c r="E82" s="4" t="s">
        <v>120</v>
      </c>
      <c r="F82" s="4" t="s">
        <v>40</v>
      </c>
      <c r="G82" s="4" t="s">
        <v>121</v>
      </c>
      <c r="H82" s="4" t="s">
        <v>121</v>
      </c>
      <c r="I82" s="6">
        <v>0.95899999999999996</v>
      </c>
      <c r="J82" s="6">
        <v>0.95899999999999996</v>
      </c>
      <c r="K82" s="6">
        <v>-4.1000000000000002E-2</v>
      </c>
      <c r="L82" s="6">
        <v>-4.0000000000000001E-3</v>
      </c>
      <c r="M82" s="4" t="s">
        <v>22</v>
      </c>
    </row>
    <row r="83" spans="1:13" x14ac:dyDescent="0.3">
      <c r="A83" s="4" t="s">
        <v>37</v>
      </c>
      <c r="B83" s="4" t="s">
        <v>148</v>
      </c>
      <c r="C83" s="4" t="s">
        <v>159</v>
      </c>
      <c r="D83" s="4" t="s">
        <v>18</v>
      </c>
      <c r="E83" s="4" t="s">
        <v>160</v>
      </c>
      <c r="F83" s="4" t="s">
        <v>40</v>
      </c>
      <c r="G83" s="4" t="s">
        <v>161</v>
      </c>
      <c r="H83" s="4" t="s">
        <v>161</v>
      </c>
      <c r="I83" s="6">
        <v>0.77800000000000002</v>
      </c>
      <c r="J83" s="6">
        <v>0.77800000000000002</v>
      </c>
      <c r="K83" s="6">
        <v>-0.222</v>
      </c>
      <c r="L83" s="6">
        <v>-2.4E-2</v>
      </c>
      <c r="M83" s="4" t="s">
        <v>22</v>
      </c>
    </row>
    <row r="84" spans="1:13" x14ac:dyDescent="0.3">
      <c r="A84" s="4" t="s">
        <v>37</v>
      </c>
      <c r="B84" s="4" t="s">
        <v>179</v>
      </c>
      <c r="C84" s="4" t="s">
        <v>195</v>
      </c>
      <c r="D84" s="4" t="s">
        <v>18</v>
      </c>
      <c r="E84" s="4" t="s">
        <v>192</v>
      </c>
      <c r="F84" s="4" t="s">
        <v>40</v>
      </c>
      <c r="G84" s="4" t="s">
        <v>196</v>
      </c>
      <c r="H84" s="4" t="s">
        <v>196</v>
      </c>
      <c r="I84" s="6">
        <v>0.90300000000000002</v>
      </c>
      <c r="J84" s="6">
        <v>0.90300000000000002</v>
      </c>
      <c r="K84" s="6">
        <v>-9.7000000000000003E-2</v>
      </c>
      <c r="L84" s="6">
        <v>-0.01</v>
      </c>
      <c r="M84" s="4" t="s">
        <v>194</v>
      </c>
    </row>
    <row r="85" spans="1:13" x14ac:dyDescent="0.3">
      <c r="A85" s="4" t="s">
        <v>37</v>
      </c>
      <c r="B85" s="4" t="s">
        <v>216</v>
      </c>
      <c r="C85" s="4" t="s">
        <v>217</v>
      </c>
      <c r="D85" s="4" t="s">
        <v>18</v>
      </c>
      <c r="E85" s="4" t="s">
        <v>218</v>
      </c>
      <c r="F85" s="4" t="s">
        <v>40</v>
      </c>
      <c r="G85" s="4" t="s">
        <v>219</v>
      </c>
      <c r="H85" s="4" t="s">
        <v>219</v>
      </c>
      <c r="I85" s="6">
        <v>0.99099999999999999</v>
      </c>
      <c r="J85" s="6">
        <v>0.99099999999999999</v>
      </c>
      <c r="K85" s="6">
        <v>-8.9999999999999993E-3</v>
      </c>
      <c r="L85" s="6">
        <v>-1E-3</v>
      </c>
      <c r="M85" s="4" t="s">
        <v>22</v>
      </c>
    </row>
    <row r="86" spans="1:13" x14ac:dyDescent="0.3">
      <c r="A86" s="4" t="s">
        <v>37</v>
      </c>
      <c r="B86" s="4" t="s">
        <v>244</v>
      </c>
      <c r="C86" s="4" t="s">
        <v>255</v>
      </c>
      <c r="D86" s="4" t="s">
        <v>18</v>
      </c>
      <c r="E86" s="4" t="s">
        <v>256</v>
      </c>
      <c r="F86" s="4" t="s">
        <v>40</v>
      </c>
      <c r="G86" s="4" t="s">
        <v>257</v>
      </c>
      <c r="H86" s="4" t="s">
        <v>257</v>
      </c>
      <c r="I86" s="6">
        <v>0.93300000000000005</v>
      </c>
      <c r="J86" s="6">
        <v>0.93300000000000005</v>
      </c>
      <c r="K86" s="6">
        <v>-6.7000000000000004E-2</v>
      </c>
      <c r="L86" s="6">
        <v>-7.0000000000000001E-3</v>
      </c>
      <c r="M86" s="4" t="s">
        <v>22</v>
      </c>
    </row>
    <row r="87" spans="1:13" x14ac:dyDescent="0.3">
      <c r="A87" s="4" t="s">
        <v>37</v>
      </c>
      <c r="B87" s="4" t="s">
        <v>280</v>
      </c>
      <c r="C87" s="4" t="s">
        <v>292</v>
      </c>
      <c r="D87" s="4" t="s">
        <v>18</v>
      </c>
      <c r="E87" s="4" t="s">
        <v>293</v>
      </c>
      <c r="F87" s="4" t="s">
        <v>40</v>
      </c>
      <c r="G87" s="4" t="s">
        <v>294</v>
      </c>
      <c r="H87" s="4" t="s">
        <v>294</v>
      </c>
      <c r="I87" s="6">
        <v>0.91200000000000003</v>
      </c>
      <c r="J87" s="6">
        <v>0.91200000000000003</v>
      </c>
      <c r="K87" s="6">
        <v>-8.7999999999999995E-2</v>
      </c>
      <c r="L87" s="6">
        <v>-8.9999999999999993E-3</v>
      </c>
      <c r="M87" s="4" t="s">
        <v>22</v>
      </c>
    </row>
    <row r="88" spans="1:13" x14ac:dyDescent="0.3">
      <c r="A88" s="4" t="s">
        <v>37</v>
      </c>
      <c r="B88" s="4" t="s">
        <v>309</v>
      </c>
      <c r="C88" s="4" t="s">
        <v>315</v>
      </c>
      <c r="D88" s="4" t="s">
        <v>18</v>
      </c>
      <c r="E88" s="4" t="s">
        <v>311</v>
      </c>
      <c r="F88" s="4" t="s">
        <v>40</v>
      </c>
      <c r="G88" s="4" t="s">
        <v>316</v>
      </c>
      <c r="H88" s="4" t="s">
        <v>316</v>
      </c>
      <c r="I88" s="6">
        <v>0.85799999999999998</v>
      </c>
      <c r="J88" s="6">
        <v>0.85799999999999998</v>
      </c>
      <c r="K88" s="6">
        <v>-0.14199999999999999</v>
      </c>
      <c r="L88" s="6">
        <v>-1.4999999999999999E-2</v>
      </c>
      <c r="M88" s="4" t="s">
        <v>22</v>
      </c>
    </row>
    <row r="89" spans="1:13" x14ac:dyDescent="0.3">
      <c r="A89" s="4" t="s">
        <v>37</v>
      </c>
      <c r="B89" s="4" t="s">
        <v>332</v>
      </c>
      <c r="C89" s="4" t="s">
        <v>343</v>
      </c>
      <c r="D89" s="4" t="s">
        <v>18</v>
      </c>
      <c r="E89" s="4" t="s">
        <v>256</v>
      </c>
      <c r="F89" s="4" t="s">
        <v>40</v>
      </c>
      <c r="G89" s="4" t="s">
        <v>344</v>
      </c>
      <c r="H89" s="4" t="s">
        <v>344</v>
      </c>
      <c r="I89" s="6">
        <v>0.90800000000000003</v>
      </c>
      <c r="J89" s="6">
        <v>0.90800000000000003</v>
      </c>
      <c r="K89" s="6">
        <v>-9.1999999999999998E-2</v>
      </c>
      <c r="L89" s="6">
        <v>-8.9999999999999993E-3</v>
      </c>
      <c r="M89" s="4" t="s">
        <v>22</v>
      </c>
    </row>
    <row r="90" spans="1:13" x14ac:dyDescent="0.3">
      <c r="A90" s="4" t="s">
        <v>37</v>
      </c>
      <c r="B90" s="4" t="s">
        <v>355</v>
      </c>
      <c r="C90" s="4" t="s">
        <v>368</v>
      </c>
      <c r="D90" s="4" t="s">
        <v>18</v>
      </c>
      <c r="E90" s="4" t="s">
        <v>256</v>
      </c>
      <c r="F90" s="4" t="s">
        <v>40</v>
      </c>
      <c r="G90" s="4" t="s">
        <v>369</v>
      </c>
      <c r="H90" s="4" t="s">
        <v>369</v>
      </c>
      <c r="I90" s="6">
        <v>0.88200000000000001</v>
      </c>
      <c r="J90" s="6">
        <v>0.88200000000000001</v>
      </c>
      <c r="K90" s="6">
        <v>-0.11799999999999999</v>
      </c>
      <c r="L90" s="6">
        <v>-1.2E-2</v>
      </c>
      <c r="M90" s="4" t="s">
        <v>22</v>
      </c>
    </row>
    <row r="91" spans="1:13" x14ac:dyDescent="0.3">
      <c r="A91" s="4" t="s">
        <v>37</v>
      </c>
      <c r="B91" s="4" t="s">
        <v>379</v>
      </c>
      <c r="C91" s="4" t="s">
        <v>380</v>
      </c>
      <c r="D91" s="4" t="s">
        <v>18</v>
      </c>
      <c r="E91" s="4" t="s">
        <v>381</v>
      </c>
      <c r="F91" s="4" t="s">
        <v>40</v>
      </c>
      <c r="G91" s="4" t="s">
        <v>383</v>
      </c>
      <c r="H91" s="4" t="s">
        <v>383</v>
      </c>
      <c r="I91" s="6">
        <v>0.83199999999999996</v>
      </c>
      <c r="J91" s="6">
        <v>0.83199999999999996</v>
      </c>
      <c r="K91" s="6">
        <v>-0.16800000000000001</v>
      </c>
      <c r="L91" s="6">
        <v>-1.7999999999999999E-2</v>
      </c>
      <c r="M91" s="4" t="s">
        <v>22</v>
      </c>
    </row>
    <row r="92" spans="1:13" x14ac:dyDescent="0.3">
      <c r="A92" s="4" t="s">
        <v>37</v>
      </c>
      <c r="B92" s="4" t="s">
        <v>399</v>
      </c>
      <c r="C92" s="4" t="s">
        <v>409</v>
      </c>
      <c r="D92" s="4" t="s">
        <v>18</v>
      </c>
      <c r="E92" s="4" t="s">
        <v>410</v>
      </c>
      <c r="F92" s="4" t="s">
        <v>40</v>
      </c>
      <c r="G92" s="4" t="s">
        <v>413</v>
      </c>
      <c r="H92" s="4" t="s">
        <v>413</v>
      </c>
      <c r="I92" s="6">
        <v>0.88800000000000001</v>
      </c>
      <c r="J92" s="6">
        <v>0.88800000000000001</v>
      </c>
      <c r="K92" s="6">
        <v>-0.112</v>
      </c>
      <c r="L92" s="6">
        <v>-1.2E-2</v>
      </c>
      <c r="M92" s="4" t="s">
        <v>412</v>
      </c>
    </row>
    <row r="93" spans="1:13" x14ac:dyDescent="0.3">
      <c r="A93" s="4" t="s">
        <v>37</v>
      </c>
      <c r="B93" s="4" t="s">
        <v>420</v>
      </c>
      <c r="C93" s="4" t="s">
        <v>426</v>
      </c>
      <c r="D93" s="4" t="s">
        <v>18</v>
      </c>
      <c r="E93" s="4" t="s">
        <v>422</v>
      </c>
      <c r="F93" s="4" t="s">
        <v>40</v>
      </c>
      <c r="G93" s="4" t="s">
        <v>430</v>
      </c>
      <c r="H93" s="4" t="s">
        <v>430</v>
      </c>
      <c r="I93" s="6">
        <v>0.80300000000000005</v>
      </c>
      <c r="J93" s="6">
        <v>0.80300000000000005</v>
      </c>
      <c r="K93" s="6">
        <v>-0.19700000000000001</v>
      </c>
      <c r="L93" s="6">
        <v>-2.1000000000000001E-2</v>
      </c>
      <c r="M93" s="4" t="s">
        <v>424</v>
      </c>
    </row>
    <row r="94" spans="1:13" x14ac:dyDescent="0.3">
      <c r="A94" s="4" t="s">
        <v>37</v>
      </c>
      <c r="B94" s="4" t="s">
        <v>451</v>
      </c>
      <c r="C94" s="4" t="s">
        <v>456</v>
      </c>
      <c r="D94" s="4" t="s">
        <v>18</v>
      </c>
      <c r="E94" s="4" t="s">
        <v>457</v>
      </c>
      <c r="F94" s="4" t="s">
        <v>40</v>
      </c>
      <c r="G94" s="4" t="s">
        <v>459</v>
      </c>
      <c r="H94" s="4" t="s">
        <v>459</v>
      </c>
      <c r="I94" s="6">
        <v>1.0089999999999999</v>
      </c>
      <c r="J94" s="6">
        <v>1.0089999999999999</v>
      </c>
      <c r="K94" s="6">
        <v>8.9999999999999993E-3</v>
      </c>
      <c r="L94" s="6">
        <v>1E-3</v>
      </c>
      <c r="M94" s="4" t="s">
        <v>22</v>
      </c>
    </row>
    <row r="95" spans="1:13" x14ac:dyDescent="0.3">
      <c r="A95" s="4" t="s">
        <v>37</v>
      </c>
      <c r="B95" s="4" t="s">
        <v>478</v>
      </c>
      <c r="C95" s="4" t="s">
        <v>488</v>
      </c>
      <c r="D95" s="4" t="s">
        <v>18</v>
      </c>
      <c r="E95" s="4" t="s">
        <v>480</v>
      </c>
      <c r="F95" s="4" t="s">
        <v>40</v>
      </c>
      <c r="G95" s="4" t="s">
        <v>489</v>
      </c>
      <c r="H95" s="4" t="s">
        <v>489</v>
      </c>
      <c r="I95" s="6">
        <v>0.92300000000000004</v>
      </c>
      <c r="J95" s="6">
        <v>0.92300000000000004</v>
      </c>
      <c r="K95" s="6">
        <v>-7.6999999999999999E-2</v>
      </c>
      <c r="L95" s="6">
        <v>-8.0000000000000002E-3</v>
      </c>
      <c r="M95" s="4" t="s">
        <v>22</v>
      </c>
    </row>
    <row r="96" spans="1:13" x14ac:dyDescent="0.3">
      <c r="A96" s="4" t="s">
        <v>37</v>
      </c>
      <c r="B96" s="4" t="s">
        <v>504</v>
      </c>
      <c r="C96" s="4" t="s">
        <v>505</v>
      </c>
      <c r="D96" s="4" t="s">
        <v>18</v>
      </c>
      <c r="E96" s="4" t="s">
        <v>506</v>
      </c>
      <c r="F96" s="4" t="s">
        <v>40</v>
      </c>
      <c r="G96" s="4" t="s">
        <v>508</v>
      </c>
      <c r="H96" s="4" t="s">
        <v>508</v>
      </c>
      <c r="I96" s="6">
        <v>0.80200000000000005</v>
      </c>
      <c r="J96" s="6">
        <v>0.80200000000000005</v>
      </c>
      <c r="K96" s="6">
        <v>-0.19800000000000001</v>
      </c>
      <c r="L96" s="6">
        <v>-2.1000000000000001E-2</v>
      </c>
      <c r="M96" s="4" t="s">
        <v>22</v>
      </c>
    </row>
    <row r="97" spans="1:13" x14ac:dyDescent="0.3">
      <c r="A97" s="4" t="s">
        <v>37</v>
      </c>
      <c r="B97" s="4" t="s">
        <v>542</v>
      </c>
      <c r="C97" s="4" t="s">
        <v>547</v>
      </c>
      <c r="D97" s="4" t="s">
        <v>18</v>
      </c>
      <c r="E97" s="4" t="s">
        <v>544</v>
      </c>
      <c r="F97" s="4" t="s">
        <v>40</v>
      </c>
      <c r="G97" s="4" t="s">
        <v>552</v>
      </c>
      <c r="H97" s="4" t="s">
        <v>552</v>
      </c>
      <c r="I97" s="6">
        <v>0.879</v>
      </c>
      <c r="J97" s="6">
        <v>0.879</v>
      </c>
      <c r="K97" s="6">
        <v>-0.121</v>
      </c>
      <c r="L97" s="6">
        <v>-1.2E-2</v>
      </c>
      <c r="M97" s="4" t="s">
        <v>22</v>
      </c>
    </row>
    <row r="98" spans="1:13" x14ac:dyDescent="0.3">
      <c r="A98" s="4" t="s">
        <v>37</v>
      </c>
      <c r="B98" s="4" t="s">
        <v>574</v>
      </c>
      <c r="C98" s="4" t="s">
        <v>582</v>
      </c>
      <c r="D98" s="4" t="s">
        <v>18</v>
      </c>
      <c r="E98" s="4" t="s">
        <v>583</v>
      </c>
      <c r="F98" s="4" t="s">
        <v>40</v>
      </c>
      <c r="G98" s="4" t="s">
        <v>584</v>
      </c>
      <c r="H98" s="4" t="s">
        <v>584</v>
      </c>
      <c r="I98" s="6">
        <v>0.752</v>
      </c>
      <c r="J98" s="6">
        <v>0.752</v>
      </c>
      <c r="K98" s="6">
        <v>-0.248</v>
      </c>
      <c r="L98" s="6">
        <v>-2.7E-2</v>
      </c>
      <c r="M98" s="4" t="s">
        <v>200</v>
      </c>
    </row>
    <row r="99" spans="1:13" x14ac:dyDescent="0.3">
      <c r="A99" s="4"/>
      <c r="B99" s="4"/>
      <c r="C99" s="4"/>
      <c r="D99" s="4"/>
      <c r="E99" s="4"/>
      <c r="F99" s="4"/>
      <c r="G99" s="4"/>
      <c r="H99" s="4"/>
      <c r="I99" s="13">
        <f>AVERAGE(I80:I98)</f>
        <v>0.87694736842105259</v>
      </c>
      <c r="J99" s="13">
        <f t="shared" ref="J99:L99" si="6">AVERAGE(J80:J98)</f>
        <v>0.87694736842105259</v>
      </c>
      <c r="K99" s="13">
        <f t="shared" si="6"/>
        <v>-0.12305263157894737</v>
      </c>
      <c r="L99" s="13">
        <f t="shared" si="6"/>
        <v>-1.2947368421052631E-2</v>
      </c>
      <c r="M99" s="4"/>
    </row>
    <row r="100" spans="1:13" x14ac:dyDescent="0.3">
      <c r="A100" s="4" t="s">
        <v>42</v>
      </c>
      <c r="B100" s="4" t="s">
        <v>16</v>
      </c>
      <c r="C100" s="4" t="s">
        <v>43</v>
      </c>
      <c r="D100" s="4" t="s">
        <v>18</v>
      </c>
      <c r="E100" s="4" t="s">
        <v>39</v>
      </c>
      <c r="F100" s="4" t="s">
        <v>44</v>
      </c>
      <c r="G100" s="4" t="s">
        <v>45</v>
      </c>
      <c r="H100" s="4" t="s">
        <v>45</v>
      </c>
      <c r="I100" s="6">
        <v>0.84299999999999997</v>
      </c>
      <c r="J100" s="6">
        <v>0.84299999999999997</v>
      </c>
      <c r="K100" s="6">
        <v>-0.157</v>
      </c>
      <c r="L100" s="6">
        <v>-1.7999999999999999E-2</v>
      </c>
      <c r="M100" s="4" t="s">
        <v>22</v>
      </c>
    </row>
    <row r="101" spans="1:13" x14ac:dyDescent="0.3">
      <c r="A101" s="4" t="s">
        <v>42</v>
      </c>
      <c r="B101" s="4" t="s">
        <v>71</v>
      </c>
      <c r="C101" s="4" t="s">
        <v>85</v>
      </c>
      <c r="D101" s="4" t="s">
        <v>18</v>
      </c>
      <c r="E101" s="4" t="s">
        <v>86</v>
      </c>
      <c r="F101" s="4" t="s">
        <v>44</v>
      </c>
      <c r="G101" s="4" t="s">
        <v>87</v>
      </c>
      <c r="H101" s="4" t="s">
        <v>87</v>
      </c>
      <c r="I101" s="6">
        <v>0.75</v>
      </c>
      <c r="J101" s="6">
        <v>0.75</v>
      </c>
      <c r="K101" s="6">
        <v>-0.25</v>
      </c>
      <c r="L101" s="6">
        <v>-3.1E-2</v>
      </c>
      <c r="M101" s="4" t="s">
        <v>22</v>
      </c>
    </row>
    <row r="102" spans="1:13" x14ac:dyDescent="0.3">
      <c r="A102" s="4" t="s">
        <v>42</v>
      </c>
      <c r="B102" s="4" t="s">
        <v>110</v>
      </c>
      <c r="C102" s="4" t="s">
        <v>119</v>
      </c>
      <c r="D102" s="4" t="s">
        <v>18</v>
      </c>
      <c r="E102" s="4" t="s">
        <v>120</v>
      </c>
      <c r="F102" s="4" t="s">
        <v>44</v>
      </c>
      <c r="G102" s="4" t="s">
        <v>122</v>
      </c>
      <c r="H102" s="4" t="s">
        <v>122</v>
      </c>
      <c r="I102" s="6">
        <v>0.93799999999999994</v>
      </c>
      <c r="J102" s="6">
        <v>0.93799999999999994</v>
      </c>
      <c r="K102" s="6">
        <v>-6.2E-2</v>
      </c>
      <c r="L102" s="6">
        <v>-7.0000000000000001E-3</v>
      </c>
      <c r="M102" s="4" t="s">
        <v>22</v>
      </c>
    </row>
    <row r="103" spans="1:13" x14ac:dyDescent="0.3">
      <c r="A103" s="4" t="s">
        <v>42</v>
      </c>
      <c r="B103" s="4" t="s">
        <v>148</v>
      </c>
      <c r="C103" s="4" t="s">
        <v>159</v>
      </c>
      <c r="D103" s="4" t="s">
        <v>18</v>
      </c>
      <c r="E103" s="4" t="s">
        <v>160</v>
      </c>
      <c r="F103" s="4" t="s">
        <v>44</v>
      </c>
      <c r="G103" s="4" t="s">
        <v>162</v>
      </c>
      <c r="H103" s="4" t="s">
        <v>162</v>
      </c>
      <c r="I103" s="6">
        <v>0.76800000000000002</v>
      </c>
      <c r="J103" s="6">
        <v>0.76800000000000002</v>
      </c>
      <c r="K103" s="6">
        <v>-0.23200000000000001</v>
      </c>
      <c r="L103" s="6">
        <v>-2.8000000000000001E-2</v>
      </c>
      <c r="M103" s="4" t="s">
        <v>22</v>
      </c>
    </row>
    <row r="104" spans="1:13" x14ac:dyDescent="0.3">
      <c r="A104" s="4" t="s">
        <v>42</v>
      </c>
      <c r="B104" s="4" t="s">
        <v>179</v>
      </c>
      <c r="C104" s="4" t="s">
        <v>195</v>
      </c>
      <c r="D104" s="4" t="s">
        <v>18</v>
      </c>
      <c r="E104" s="4" t="s">
        <v>192</v>
      </c>
      <c r="F104" s="4" t="s">
        <v>44</v>
      </c>
      <c r="G104" s="4" t="s">
        <v>197</v>
      </c>
      <c r="H104" s="4" t="s">
        <v>197</v>
      </c>
      <c r="I104" s="6">
        <v>0.88500000000000001</v>
      </c>
      <c r="J104" s="6">
        <v>0.88500000000000001</v>
      </c>
      <c r="K104" s="6">
        <v>-0.115</v>
      </c>
      <c r="L104" s="6">
        <v>-1.2999999999999999E-2</v>
      </c>
      <c r="M104" s="4" t="s">
        <v>194</v>
      </c>
    </row>
    <row r="105" spans="1:13" x14ac:dyDescent="0.3">
      <c r="A105" s="4" t="s">
        <v>42</v>
      </c>
      <c r="B105" s="4" t="s">
        <v>216</v>
      </c>
      <c r="C105" s="4" t="s">
        <v>220</v>
      </c>
      <c r="D105" s="4" t="s">
        <v>18</v>
      </c>
      <c r="E105" s="4" t="s">
        <v>218</v>
      </c>
      <c r="F105" s="4" t="s">
        <v>44</v>
      </c>
      <c r="G105" s="4" t="s">
        <v>221</v>
      </c>
      <c r="H105" s="4" t="s">
        <v>221</v>
      </c>
      <c r="I105" s="6">
        <v>0.97399999999999998</v>
      </c>
      <c r="J105" s="6">
        <v>0.97399999999999998</v>
      </c>
      <c r="K105" s="6">
        <v>-2.5999999999999999E-2</v>
      </c>
      <c r="L105" s="6">
        <v>-3.0000000000000001E-3</v>
      </c>
      <c r="M105" s="4" t="s">
        <v>22</v>
      </c>
    </row>
    <row r="106" spans="1:13" x14ac:dyDescent="0.3">
      <c r="A106" s="4" t="s">
        <v>42</v>
      </c>
      <c r="B106" s="4" t="s">
        <v>244</v>
      </c>
      <c r="C106" s="4" t="s">
        <v>255</v>
      </c>
      <c r="D106" s="4" t="s">
        <v>18</v>
      </c>
      <c r="E106" s="4" t="s">
        <v>256</v>
      </c>
      <c r="F106" s="4" t="s">
        <v>44</v>
      </c>
      <c r="G106" s="4" t="s">
        <v>258</v>
      </c>
      <c r="H106" s="4" t="s">
        <v>258</v>
      </c>
      <c r="I106" s="6">
        <v>0.91200000000000003</v>
      </c>
      <c r="J106" s="6">
        <v>0.91200000000000003</v>
      </c>
      <c r="K106" s="6">
        <v>-8.7999999999999995E-2</v>
      </c>
      <c r="L106" s="6">
        <v>-0.01</v>
      </c>
      <c r="M106" s="4" t="s">
        <v>22</v>
      </c>
    </row>
    <row r="107" spans="1:13" x14ac:dyDescent="0.3">
      <c r="A107" s="4" t="s">
        <v>42</v>
      </c>
      <c r="B107" s="4" t="s">
        <v>280</v>
      </c>
      <c r="C107" s="4" t="s">
        <v>295</v>
      </c>
      <c r="D107" s="4" t="s">
        <v>18</v>
      </c>
      <c r="E107" s="4" t="s">
        <v>296</v>
      </c>
      <c r="F107" s="4" t="s">
        <v>44</v>
      </c>
      <c r="G107" s="4" t="s">
        <v>297</v>
      </c>
      <c r="H107" s="4" t="s">
        <v>297</v>
      </c>
      <c r="I107" s="6">
        <v>0.89400000000000002</v>
      </c>
      <c r="J107" s="6">
        <v>0.89400000000000002</v>
      </c>
      <c r="K107" s="6">
        <v>-0.106</v>
      </c>
      <c r="L107" s="6">
        <v>-1.2E-2</v>
      </c>
      <c r="M107" s="4" t="s">
        <v>22</v>
      </c>
    </row>
    <row r="108" spans="1:13" x14ac:dyDescent="0.3">
      <c r="A108" s="4" t="s">
        <v>42</v>
      </c>
      <c r="B108" s="4" t="s">
        <v>309</v>
      </c>
      <c r="C108" s="4" t="s">
        <v>315</v>
      </c>
      <c r="D108" s="4" t="s">
        <v>18</v>
      </c>
      <c r="E108" s="4" t="s">
        <v>311</v>
      </c>
      <c r="F108" s="4" t="s">
        <v>44</v>
      </c>
      <c r="G108" s="4" t="s">
        <v>317</v>
      </c>
      <c r="H108" s="4" t="s">
        <v>317</v>
      </c>
      <c r="I108" s="6">
        <v>0.83699999999999997</v>
      </c>
      <c r="J108" s="6">
        <v>0.83699999999999997</v>
      </c>
      <c r="K108" s="6">
        <v>-0.16300000000000001</v>
      </c>
      <c r="L108" s="6">
        <v>-1.9E-2</v>
      </c>
      <c r="M108" s="4" t="s">
        <v>22</v>
      </c>
    </row>
    <row r="109" spans="1:13" x14ac:dyDescent="0.3">
      <c r="A109" s="4" t="s">
        <v>42</v>
      </c>
      <c r="B109" s="4" t="s">
        <v>332</v>
      </c>
      <c r="C109" s="4" t="s">
        <v>343</v>
      </c>
      <c r="D109" s="4" t="s">
        <v>18</v>
      </c>
      <c r="E109" s="4" t="s">
        <v>256</v>
      </c>
      <c r="F109" s="4" t="s">
        <v>44</v>
      </c>
      <c r="G109" s="4" t="s">
        <v>345</v>
      </c>
      <c r="H109" s="4" t="s">
        <v>345</v>
      </c>
      <c r="I109" s="6">
        <v>0.875</v>
      </c>
      <c r="J109" s="6">
        <v>0.875</v>
      </c>
      <c r="K109" s="6">
        <v>-0.125</v>
      </c>
      <c r="L109" s="6">
        <v>-1.4E-2</v>
      </c>
      <c r="M109" s="4" t="s">
        <v>22</v>
      </c>
    </row>
    <row r="110" spans="1:13" x14ac:dyDescent="0.3">
      <c r="A110" s="4" t="s">
        <v>42</v>
      </c>
      <c r="B110" s="4" t="s">
        <v>355</v>
      </c>
      <c r="C110" s="4" t="s">
        <v>368</v>
      </c>
      <c r="D110" s="4" t="s">
        <v>18</v>
      </c>
      <c r="E110" s="4" t="s">
        <v>256</v>
      </c>
      <c r="F110" s="4" t="s">
        <v>44</v>
      </c>
      <c r="G110" s="4" t="s">
        <v>370</v>
      </c>
      <c r="H110" s="4" t="s">
        <v>370</v>
      </c>
      <c r="I110" s="6">
        <v>0.86199999999999999</v>
      </c>
      <c r="J110" s="6">
        <v>0.86199999999999999</v>
      </c>
      <c r="K110" s="6">
        <v>-0.13800000000000001</v>
      </c>
      <c r="L110" s="6">
        <v>-1.6E-2</v>
      </c>
      <c r="M110" s="4" t="s">
        <v>22</v>
      </c>
    </row>
    <row r="111" spans="1:13" x14ac:dyDescent="0.3">
      <c r="A111" s="4" t="s">
        <v>42</v>
      </c>
      <c r="B111" s="4" t="s">
        <v>379</v>
      </c>
      <c r="C111" s="4" t="s">
        <v>380</v>
      </c>
      <c r="D111" s="4" t="s">
        <v>18</v>
      </c>
      <c r="E111" s="4" t="s">
        <v>381</v>
      </c>
      <c r="F111" s="4" t="s">
        <v>44</v>
      </c>
      <c r="G111" s="4" t="s">
        <v>384</v>
      </c>
      <c r="H111" s="4" t="s">
        <v>384</v>
      </c>
      <c r="I111" s="6">
        <v>0.81299999999999994</v>
      </c>
      <c r="J111" s="6">
        <v>0.81299999999999994</v>
      </c>
      <c r="K111" s="6">
        <v>-0.187</v>
      </c>
      <c r="L111" s="6">
        <v>-2.1999999999999999E-2</v>
      </c>
      <c r="M111" s="4" t="s">
        <v>22</v>
      </c>
    </row>
    <row r="112" spans="1:13" x14ac:dyDescent="0.3">
      <c r="A112" s="4" t="s">
        <v>42</v>
      </c>
      <c r="B112" s="4" t="s">
        <v>399</v>
      </c>
      <c r="C112" s="4" t="s">
        <v>409</v>
      </c>
      <c r="D112" s="4" t="s">
        <v>18</v>
      </c>
      <c r="E112" s="4" t="s">
        <v>410</v>
      </c>
      <c r="F112" s="4" t="s">
        <v>44</v>
      </c>
      <c r="G112" s="4" t="s">
        <v>414</v>
      </c>
      <c r="H112" s="4" t="s">
        <v>414</v>
      </c>
      <c r="I112" s="6">
        <v>0.874</v>
      </c>
      <c r="J112" s="6">
        <v>0.874</v>
      </c>
      <c r="K112" s="6">
        <v>-0.126</v>
      </c>
      <c r="L112" s="6">
        <v>-1.4E-2</v>
      </c>
      <c r="M112" s="4" t="s">
        <v>412</v>
      </c>
    </row>
    <row r="113" spans="1:13" x14ac:dyDescent="0.3">
      <c r="A113" s="4" t="s">
        <v>42</v>
      </c>
      <c r="B113" s="4" t="s">
        <v>420</v>
      </c>
      <c r="C113" s="4" t="s">
        <v>431</v>
      </c>
      <c r="D113" s="4" t="s">
        <v>18</v>
      </c>
      <c r="E113" s="4" t="s">
        <v>422</v>
      </c>
      <c r="F113" s="4" t="s">
        <v>44</v>
      </c>
      <c r="G113" s="4" t="s">
        <v>432</v>
      </c>
      <c r="H113" s="4" t="s">
        <v>432</v>
      </c>
      <c r="I113" s="6">
        <v>0.79200000000000004</v>
      </c>
      <c r="J113" s="6">
        <v>0.79200000000000004</v>
      </c>
      <c r="K113" s="6">
        <v>-0.20799999999999999</v>
      </c>
      <c r="L113" s="6">
        <v>-2.5000000000000001E-2</v>
      </c>
      <c r="M113" s="4" t="s">
        <v>424</v>
      </c>
    </row>
    <row r="114" spans="1:13" x14ac:dyDescent="0.3">
      <c r="A114" s="4" t="s">
        <v>42</v>
      </c>
      <c r="B114" s="4" t="s">
        <v>451</v>
      </c>
      <c r="C114" s="4" t="s">
        <v>456</v>
      </c>
      <c r="D114" s="4" t="s">
        <v>18</v>
      </c>
      <c r="E114" s="4" t="s">
        <v>457</v>
      </c>
      <c r="F114" s="4" t="s">
        <v>44</v>
      </c>
      <c r="G114" s="4" t="s">
        <v>460</v>
      </c>
      <c r="H114" s="4" t="s">
        <v>460</v>
      </c>
      <c r="I114" s="6">
        <v>0.98699999999999999</v>
      </c>
      <c r="J114" s="6">
        <v>0.98699999999999999</v>
      </c>
      <c r="K114" s="6">
        <v>-1.2999999999999999E-2</v>
      </c>
      <c r="L114" s="6">
        <v>-1E-3</v>
      </c>
      <c r="M114" s="4" t="s">
        <v>22</v>
      </c>
    </row>
    <row r="115" spans="1:13" x14ac:dyDescent="0.3">
      <c r="A115" s="4" t="s">
        <v>42</v>
      </c>
      <c r="B115" s="4" t="s">
        <v>478</v>
      </c>
      <c r="C115" s="4" t="s">
        <v>490</v>
      </c>
      <c r="D115" s="4" t="s">
        <v>18</v>
      </c>
      <c r="E115" s="4" t="s">
        <v>484</v>
      </c>
      <c r="F115" s="4" t="s">
        <v>44</v>
      </c>
      <c r="G115" s="4" t="s">
        <v>491</v>
      </c>
      <c r="H115" s="4" t="s">
        <v>491</v>
      </c>
      <c r="I115" s="6">
        <v>0.85399999999999998</v>
      </c>
      <c r="J115" s="6">
        <v>0.85399999999999998</v>
      </c>
      <c r="K115" s="6">
        <v>-0.14599999999999999</v>
      </c>
      <c r="L115" s="6">
        <v>-1.7000000000000001E-2</v>
      </c>
      <c r="M115" s="4" t="s">
        <v>22</v>
      </c>
    </row>
    <row r="116" spans="1:13" x14ac:dyDescent="0.3">
      <c r="A116" s="4" t="s">
        <v>42</v>
      </c>
      <c r="B116" s="4" t="s">
        <v>504</v>
      </c>
      <c r="C116" s="4" t="s">
        <v>505</v>
      </c>
      <c r="D116" s="4" t="s">
        <v>18</v>
      </c>
      <c r="E116" s="4" t="s">
        <v>506</v>
      </c>
      <c r="F116" s="4" t="s">
        <v>44</v>
      </c>
      <c r="G116" s="4" t="s">
        <v>509</v>
      </c>
      <c r="H116" s="4" t="s">
        <v>509</v>
      </c>
      <c r="I116" s="6">
        <v>0.79200000000000004</v>
      </c>
      <c r="J116" s="6">
        <v>0.79200000000000004</v>
      </c>
      <c r="K116" s="6">
        <v>-0.20799999999999999</v>
      </c>
      <c r="L116" s="6">
        <v>-2.5000000000000001E-2</v>
      </c>
      <c r="M116" s="4" t="s">
        <v>22</v>
      </c>
    </row>
    <row r="117" spans="1:13" x14ac:dyDescent="0.3">
      <c r="A117" s="4" t="s">
        <v>42</v>
      </c>
      <c r="B117" s="4" t="s">
        <v>542</v>
      </c>
      <c r="C117" s="4" t="s">
        <v>547</v>
      </c>
      <c r="D117" s="4" t="s">
        <v>18</v>
      </c>
      <c r="E117" s="4" t="s">
        <v>544</v>
      </c>
      <c r="F117" s="4" t="s">
        <v>44</v>
      </c>
      <c r="G117" s="4" t="s">
        <v>553</v>
      </c>
      <c r="H117" s="4" t="s">
        <v>553</v>
      </c>
      <c r="I117" s="6">
        <v>0.88</v>
      </c>
      <c r="J117" s="6">
        <v>0.88</v>
      </c>
      <c r="K117" s="6">
        <v>-0.12</v>
      </c>
      <c r="L117" s="6">
        <v>-1.4E-2</v>
      </c>
      <c r="M117" s="4" t="s">
        <v>22</v>
      </c>
    </row>
    <row r="118" spans="1:13" x14ac:dyDescent="0.3">
      <c r="A118" s="4" t="s">
        <v>42</v>
      </c>
      <c r="B118" s="4" t="s">
        <v>574</v>
      </c>
      <c r="C118" s="4" t="s">
        <v>582</v>
      </c>
      <c r="D118" s="4" t="s">
        <v>18</v>
      </c>
      <c r="E118" s="4" t="s">
        <v>583</v>
      </c>
      <c r="F118" s="4" t="s">
        <v>44</v>
      </c>
      <c r="G118" s="4" t="s">
        <v>585</v>
      </c>
      <c r="H118" s="4" t="s">
        <v>585</v>
      </c>
      <c r="I118" s="6">
        <v>0.748</v>
      </c>
      <c r="J118" s="6">
        <v>0.748</v>
      </c>
      <c r="K118" s="6">
        <v>-0.252</v>
      </c>
      <c r="L118" s="6">
        <v>-3.1E-2</v>
      </c>
      <c r="M118" s="4" t="s">
        <v>200</v>
      </c>
    </row>
    <row r="119" spans="1:13" x14ac:dyDescent="0.3">
      <c r="A119" s="4"/>
      <c r="B119" s="4"/>
      <c r="C119" s="4"/>
      <c r="D119" s="4"/>
      <c r="E119" s="4"/>
      <c r="F119" s="4"/>
      <c r="G119" s="4"/>
      <c r="H119" s="4"/>
      <c r="I119" s="13">
        <f>AVERAGE(I100:I118)</f>
        <v>0.85673684210526313</v>
      </c>
      <c r="J119" s="13">
        <f t="shared" ref="J119:L119" si="7">AVERAGE(J100:J118)</f>
        <v>0.85673684210526313</v>
      </c>
      <c r="K119" s="13">
        <f t="shared" si="7"/>
        <v>-0.14326315789473687</v>
      </c>
      <c r="L119" s="13">
        <f t="shared" si="7"/>
        <v>-1.6842105263157898E-2</v>
      </c>
      <c r="M119" s="4"/>
    </row>
    <row r="120" spans="1:13" x14ac:dyDescent="0.3">
      <c r="A120" s="4" t="s">
        <v>46</v>
      </c>
      <c r="B120" s="4" t="s">
        <v>16</v>
      </c>
      <c r="C120" s="4" t="s">
        <v>43</v>
      </c>
      <c r="D120" s="4" t="s">
        <v>18</v>
      </c>
      <c r="E120" s="4" t="s">
        <v>39</v>
      </c>
      <c r="F120" s="4" t="s">
        <v>47</v>
      </c>
      <c r="G120" s="4" t="s">
        <v>48</v>
      </c>
      <c r="H120" s="4" t="s">
        <v>48</v>
      </c>
      <c r="I120" s="6">
        <v>0.83699999999999997</v>
      </c>
      <c r="J120" s="6">
        <v>0.83699999999999997</v>
      </c>
      <c r="K120" s="6">
        <v>-0.16300000000000001</v>
      </c>
      <c r="L120" s="6">
        <v>-2.1000000000000001E-2</v>
      </c>
      <c r="M120" s="4" t="s">
        <v>22</v>
      </c>
    </row>
    <row r="121" spans="1:13" x14ac:dyDescent="0.3">
      <c r="A121" s="4" t="s">
        <v>46</v>
      </c>
      <c r="B121" s="4" t="s">
        <v>71</v>
      </c>
      <c r="C121" s="4" t="s">
        <v>85</v>
      </c>
      <c r="D121" s="4" t="s">
        <v>18</v>
      </c>
      <c r="E121" s="4" t="s">
        <v>86</v>
      </c>
      <c r="F121" s="4" t="s">
        <v>47</v>
      </c>
      <c r="G121" s="4" t="s">
        <v>88</v>
      </c>
      <c r="H121" s="4" t="s">
        <v>88</v>
      </c>
      <c r="I121" s="6">
        <v>0.76900000000000002</v>
      </c>
      <c r="J121" s="6">
        <v>0.76900000000000002</v>
      </c>
      <c r="K121" s="6">
        <v>-0.23100000000000001</v>
      </c>
      <c r="L121" s="6">
        <v>-3.1E-2</v>
      </c>
      <c r="M121" s="4" t="s">
        <v>22</v>
      </c>
    </row>
    <row r="122" spans="1:13" x14ac:dyDescent="0.3">
      <c r="A122" s="4" t="s">
        <v>46</v>
      </c>
      <c r="B122" s="4" t="s">
        <v>110</v>
      </c>
      <c r="C122" s="4" t="s">
        <v>123</v>
      </c>
      <c r="D122" s="4" t="s">
        <v>18</v>
      </c>
      <c r="E122" s="4" t="s">
        <v>120</v>
      </c>
      <c r="F122" s="4" t="s">
        <v>47</v>
      </c>
      <c r="G122" s="4" t="s">
        <v>124</v>
      </c>
      <c r="H122" s="4" t="s">
        <v>124</v>
      </c>
      <c r="I122" s="6">
        <v>0.92300000000000004</v>
      </c>
      <c r="J122" s="6">
        <v>0.92300000000000004</v>
      </c>
      <c r="K122" s="6">
        <v>-7.6999999999999999E-2</v>
      </c>
      <c r="L122" s="6">
        <v>-0.01</v>
      </c>
      <c r="M122" s="4" t="s">
        <v>22</v>
      </c>
    </row>
    <row r="123" spans="1:13" x14ac:dyDescent="0.3">
      <c r="A123" s="4" t="s">
        <v>46</v>
      </c>
      <c r="B123" s="4" t="s">
        <v>148</v>
      </c>
      <c r="C123" s="4" t="s">
        <v>163</v>
      </c>
      <c r="D123" s="4" t="s">
        <v>18</v>
      </c>
      <c r="E123" s="4" t="s">
        <v>164</v>
      </c>
      <c r="F123" s="4" t="s">
        <v>47</v>
      </c>
      <c r="G123" s="4" t="s">
        <v>165</v>
      </c>
      <c r="H123" s="4" t="s">
        <v>165</v>
      </c>
      <c r="I123" s="6">
        <v>0.83199999999999996</v>
      </c>
      <c r="J123" s="6">
        <v>0.83199999999999996</v>
      </c>
      <c r="K123" s="6">
        <v>-0.16800000000000001</v>
      </c>
      <c r="L123" s="6">
        <v>-2.1999999999999999E-2</v>
      </c>
      <c r="M123" s="4" t="s">
        <v>166</v>
      </c>
    </row>
    <row r="124" spans="1:13" x14ac:dyDescent="0.3">
      <c r="A124" s="4" t="s">
        <v>46</v>
      </c>
      <c r="B124" s="4" t="s">
        <v>179</v>
      </c>
      <c r="C124" s="4" t="s">
        <v>198</v>
      </c>
      <c r="D124" s="4" t="s">
        <v>18</v>
      </c>
      <c r="E124" s="4" t="s">
        <v>181</v>
      </c>
      <c r="F124" s="4" t="s">
        <v>47</v>
      </c>
      <c r="G124" s="4" t="s">
        <v>199</v>
      </c>
      <c r="H124" s="4" t="s">
        <v>199</v>
      </c>
      <c r="I124" s="6">
        <v>0.88200000000000001</v>
      </c>
      <c r="J124" s="6">
        <v>0.88200000000000001</v>
      </c>
      <c r="K124" s="6">
        <v>-0.11799999999999999</v>
      </c>
      <c r="L124" s="6">
        <v>-1.4999999999999999E-2</v>
      </c>
      <c r="M124" s="4" t="s">
        <v>200</v>
      </c>
    </row>
    <row r="125" spans="1:13" x14ac:dyDescent="0.3">
      <c r="A125" s="4" t="s">
        <v>46</v>
      </c>
      <c r="B125" s="4" t="s">
        <v>216</v>
      </c>
      <c r="C125" s="4" t="s">
        <v>222</v>
      </c>
      <c r="D125" s="4" t="s">
        <v>18</v>
      </c>
      <c r="E125" s="4" t="s">
        <v>218</v>
      </c>
      <c r="F125" s="4" t="s">
        <v>47</v>
      </c>
      <c r="G125" s="4" t="s">
        <v>223</v>
      </c>
      <c r="H125" s="4" t="s">
        <v>223</v>
      </c>
      <c r="I125" s="6">
        <v>0.97099999999999997</v>
      </c>
      <c r="J125" s="6">
        <v>0.97099999999999997</v>
      </c>
      <c r="K125" s="6">
        <v>-2.9000000000000001E-2</v>
      </c>
      <c r="L125" s="6">
        <v>-4.0000000000000001E-3</v>
      </c>
      <c r="M125" s="4" t="s">
        <v>22</v>
      </c>
    </row>
    <row r="126" spans="1:13" x14ac:dyDescent="0.3">
      <c r="A126" s="4" t="s">
        <v>46</v>
      </c>
      <c r="B126" s="4" t="s">
        <v>244</v>
      </c>
      <c r="C126" s="4" t="s">
        <v>259</v>
      </c>
      <c r="D126" s="4" t="s">
        <v>18</v>
      </c>
      <c r="E126" s="4" t="s">
        <v>256</v>
      </c>
      <c r="F126" s="4" t="s">
        <v>47</v>
      </c>
      <c r="G126" s="4" t="s">
        <v>260</v>
      </c>
      <c r="H126" s="4" t="s">
        <v>260</v>
      </c>
      <c r="I126" s="6">
        <v>0.90400000000000003</v>
      </c>
      <c r="J126" s="6">
        <v>0.90400000000000003</v>
      </c>
      <c r="K126" s="6">
        <v>-9.6000000000000002E-2</v>
      </c>
      <c r="L126" s="6">
        <v>-1.2E-2</v>
      </c>
      <c r="M126" s="4" t="s">
        <v>22</v>
      </c>
    </row>
    <row r="127" spans="1:13" x14ac:dyDescent="0.3">
      <c r="A127" s="4" t="s">
        <v>46</v>
      </c>
      <c r="B127" s="4" t="s">
        <v>280</v>
      </c>
      <c r="C127" s="4" t="s">
        <v>298</v>
      </c>
      <c r="D127" s="4" t="s">
        <v>18</v>
      </c>
      <c r="E127" s="4" t="s">
        <v>299</v>
      </c>
      <c r="F127" s="4" t="s">
        <v>47</v>
      </c>
      <c r="G127" s="4" t="s">
        <v>300</v>
      </c>
      <c r="H127" s="4" t="s">
        <v>300</v>
      </c>
      <c r="I127" s="6">
        <v>0.88</v>
      </c>
      <c r="J127" s="6">
        <v>0.88</v>
      </c>
      <c r="K127" s="6">
        <v>-0.12</v>
      </c>
      <c r="L127" s="6">
        <v>-1.4999999999999999E-2</v>
      </c>
      <c r="M127" s="4" t="s">
        <v>22</v>
      </c>
    </row>
    <row r="128" spans="1:13" x14ac:dyDescent="0.3">
      <c r="A128" s="4" t="s">
        <v>46</v>
      </c>
      <c r="B128" s="4" t="s">
        <v>309</v>
      </c>
      <c r="C128" s="4" t="s">
        <v>318</v>
      </c>
      <c r="D128" s="4" t="s">
        <v>18</v>
      </c>
      <c r="E128" s="4" t="s">
        <v>311</v>
      </c>
      <c r="F128" s="4" t="s">
        <v>47</v>
      </c>
      <c r="G128" s="4" t="s">
        <v>319</v>
      </c>
      <c r="H128" s="4" t="s">
        <v>319</v>
      </c>
      <c r="I128" s="6">
        <v>0.83099999999999996</v>
      </c>
      <c r="J128" s="6">
        <v>0.83099999999999996</v>
      </c>
      <c r="K128" s="6">
        <v>-0.16900000000000001</v>
      </c>
      <c r="L128" s="6">
        <v>-2.1999999999999999E-2</v>
      </c>
      <c r="M128" s="4" t="s">
        <v>22</v>
      </c>
    </row>
    <row r="129" spans="1:13" x14ac:dyDescent="0.3">
      <c r="A129" s="4" t="s">
        <v>46</v>
      </c>
      <c r="B129" s="4" t="s">
        <v>332</v>
      </c>
      <c r="C129" s="4" t="s">
        <v>343</v>
      </c>
      <c r="D129" s="4" t="s">
        <v>18</v>
      </c>
      <c r="E129" s="4" t="s">
        <v>256</v>
      </c>
      <c r="F129" s="4" t="s">
        <v>47</v>
      </c>
      <c r="G129" s="4" t="s">
        <v>346</v>
      </c>
      <c r="H129" s="4" t="s">
        <v>346</v>
      </c>
      <c r="I129" s="6">
        <v>0.85399999999999998</v>
      </c>
      <c r="J129" s="6">
        <v>0.85399999999999998</v>
      </c>
      <c r="K129" s="6">
        <v>-0.14599999999999999</v>
      </c>
      <c r="L129" s="6">
        <v>-1.9E-2</v>
      </c>
      <c r="M129" s="4" t="s">
        <v>22</v>
      </c>
    </row>
    <row r="130" spans="1:13" x14ac:dyDescent="0.3">
      <c r="A130" s="4" t="s">
        <v>46</v>
      </c>
      <c r="B130" s="4" t="s">
        <v>355</v>
      </c>
      <c r="C130" s="4" t="s">
        <v>368</v>
      </c>
      <c r="D130" s="4" t="s">
        <v>18</v>
      </c>
      <c r="E130" s="4" t="s">
        <v>256</v>
      </c>
      <c r="F130" s="4" t="s">
        <v>47</v>
      </c>
      <c r="G130" s="4" t="s">
        <v>371</v>
      </c>
      <c r="H130" s="4" t="s">
        <v>371</v>
      </c>
      <c r="I130" s="6">
        <v>0.85199999999999998</v>
      </c>
      <c r="J130" s="6">
        <v>0.85199999999999998</v>
      </c>
      <c r="K130" s="6">
        <v>-0.14799999999999999</v>
      </c>
      <c r="L130" s="6">
        <v>-1.9E-2</v>
      </c>
      <c r="M130" s="4" t="s">
        <v>22</v>
      </c>
    </row>
    <row r="131" spans="1:13" x14ac:dyDescent="0.3">
      <c r="A131" s="4" t="s">
        <v>46</v>
      </c>
      <c r="B131" s="4" t="s">
        <v>379</v>
      </c>
      <c r="C131" s="4" t="s">
        <v>380</v>
      </c>
      <c r="D131" s="4" t="s">
        <v>18</v>
      </c>
      <c r="E131" s="4" t="s">
        <v>381</v>
      </c>
      <c r="F131" s="4" t="s">
        <v>47</v>
      </c>
      <c r="G131" s="4" t="s">
        <v>385</v>
      </c>
      <c r="H131" s="4" t="s">
        <v>385</v>
      </c>
      <c r="I131" s="6">
        <v>0.80800000000000005</v>
      </c>
      <c r="J131" s="6">
        <v>0.80800000000000005</v>
      </c>
      <c r="K131" s="6">
        <v>-0.192</v>
      </c>
      <c r="L131" s="6">
        <v>-2.5999999999999999E-2</v>
      </c>
      <c r="M131" s="4" t="s">
        <v>22</v>
      </c>
    </row>
    <row r="132" spans="1:13" x14ac:dyDescent="0.3">
      <c r="A132" s="4" t="s">
        <v>46</v>
      </c>
      <c r="B132" s="4" t="s">
        <v>399</v>
      </c>
      <c r="C132" s="4" t="s">
        <v>409</v>
      </c>
      <c r="D132" s="4" t="s">
        <v>18</v>
      </c>
      <c r="E132" s="4" t="s">
        <v>410</v>
      </c>
      <c r="F132" s="4" t="s">
        <v>47</v>
      </c>
      <c r="G132" s="4" t="s">
        <v>415</v>
      </c>
      <c r="H132" s="4" t="s">
        <v>415</v>
      </c>
      <c r="I132" s="6">
        <v>0.871</v>
      </c>
      <c r="J132" s="6">
        <v>0.871</v>
      </c>
      <c r="K132" s="6">
        <v>-0.129</v>
      </c>
      <c r="L132" s="6">
        <v>-1.7000000000000001E-2</v>
      </c>
      <c r="M132" s="4" t="s">
        <v>412</v>
      </c>
    </row>
    <row r="133" spans="1:13" x14ac:dyDescent="0.3">
      <c r="A133" s="4" t="s">
        <v>46</v>
      </c>
      <c r="B133" s="4" t="s">
        <v>420</v>
      </c>
      <c r="C133" s="4" t="s">
        <v>431</v>
      </c>
      <c r="D133" s="4" t="s">
        <v>18</v>
      </c>
      <c r="E133" s="4" t="s">
        <v>422</v>
      </c>
      <c r="F133" s="4" t="s">
        <v>47</v>
      </c>
      <c r="G133" s="4" t="s">
        <v>433</v>
      </c>
      <c r="H133" s="4" t="s">
        <v>433</v>
      </c>
      <c r="I133" s="6">
        <v>0.79600000000000004</v>
      </c>
      <c r="J133" s="6">
        <v>0.79600000000000004</v>
      </c>
      <c r="K133" s="6">
        <v>-0.20399999999999999</v>
      </c>
      <c r="L133" s="6">
        <v>-2.7E-2</v>
      </c>
      <c r="M133" s="4" t="s">
        <v>424</v>
      </c>
    </row>
    <row r="134" spans="1:13" x14ac:dyDescent="0.3">
      <c r="A134" s="4" t="s">
        <v>46</v>
      </c>
      <c r="B134" s="4" t="s">
        <v>451</v>
      </c>
      <c r="C134" s="4" t="s">
        <v>456</v>
      </c>
      <c r="D134" s="4" t="s">
        <v>18</v>
      </c>
      <c r="E134" s="4" t="s">
        <v>457</v>
      </c>
      <c r="F134" s="4" t="s">
        <v>47</v>
      </c>
      <c r="G134" s="4" t="s">
        <v>461</v>
      </c>
      <c r="H134" s="4" t="s">
        <v>461</v>
      </c>
      <c r="I134" s="6">
        <v>0.98299999999999998</v>
      </c>
      <c r="J134" s="6">
        <v>0.98299999999999998</v>
      </c>
      <c r="K134" s="6">
        <v>-1.7000000000000001E-2</v>
      </c>
      <c r="L134" s="6">
        <v>-2E-3</v>
      </c>
      <c r="M134" s="4" t="s">
        <v>22</v>
      </c>
    </row>
    <row r="135" spans="1:13" x14ac:dyDescent="0.3">
      <c r="A135" s="4" t="s">
        <v>46</v>
      </c>
      <c r="B135" s="4" t="s">
        <v>478</v>
      </c>
      <c r="C135" s="4" t="s">
        <v>490</v>
      </c>
      <c r="D135" s="4" t="s">
        <v>18</v>
      </c>
      <c r="E135" s="4" t="s">
        <v>484</v>
      </c>
      <c r="F135" s="4" t="s">
        <v>47</v>
      </c>
      <c r="G135" s="4" t="s">
        <v>492</v>
      </c>
      <c r="H135" s="4" t="s">
        <v>492</v>
      </c>
      <c r="I135" s="6">
        <v>0.85699999999999998</v>
      </c>
      <c r="J135" s="6">
        <v>0.85699999999999998</v>
      </c>
      <c r="K135" s="6">
        <v>-0.14299999999999999</v>
      </c>
      <c r="L135" s="6">
        <v>-1.9E-2</v>
      </c>
      <c r="M135" s="4" t="s">
        <v>22</v>
      </c>
    </row>
    <row r="136" spans="1:13" x14ac:dyDescent="0.3">
      <c r="A136" s="4" t="s">
        <v>46</v>
      </c>
      <c r="B136" s="4" t="s">
        <v>504</v>
      </c>
      <c r="C136" s="4" t="s">
        <v>505</v>
      </c>
      <c r="D136" s="4" t="s">
        <v>18</v>
      </c>
      <c r="E136" s="4" t="s">
        <v>506</v>
      </c>
      <c r="F136" s="4" t="s">
        <v>47</v>
      </c>
      <c r="G136" s="4" t="s">
        <v>510</v>
      </c>
      <c r="H136" s="4" t="s">
        <v>510</v>
      </c>
      <c r="I136" s="6">
        <v>0.79500000000000004</v>
      </c>
      <c r="J136" s="6">
        <v>0.79500000000000004</v>
      </c>
      <c r="K136" s="6">
        <v>-0.20499999999999999</v>
      </c>
      <c r="L136" s="6">
        <v>-2.7E-2</v>
      </c>
      <c r="M136" s="4" t="s">
        <v>22</v>
      </c>
    </row>
    <row r="137" spans="1:13" x14ac:dyDescent="0.3">
      <c r="A137" s="4" t="s">
        <v>46</v>
      </c>
      <c r="B137" s="4" t="s">
        <v>542</v>
      </c>
      <c r="C137" s="4" t="s">
        <v>547</v>
      </c>
      <c r="D137" s="4" t="s">
        <v>18</v>
      </c>
      <c r="E137" s="4" t="s">
        <v>544</v>
      </c>
      <c r="F137" s="4" t="s">
        <v>47</v>
      </c>
      <c r="G137" s="4" t="s">
        <v>554</v>
      </c>
      <c r="H137" s="4" t="s">
        <v>554</v>
      </c>
      <c r="I137" s="6">
        <v>0.85799999999999998</v>
      </c>
      <c r="J137" s="6">
        <v>0.85799999999999998</v>
      </c>
      <c r="K137" s="6">
        <v>-0.14199999999999999</v>
      </c>
      <c r="L137" s="6">
        <v>-1.7999999999999999E-2</v>
      </c>
      <c r="M137" s="4" t="s">
        <v>22</v>
      </c>
    </row>
    <row r="138" spans="1:13" x14ac:dyDescent="0.3">
      <c r="A138" s="4" t="s">
        <v>46</v>
      </c>
      <c r="B138" s="4" t="s">
        <v>574</v>
      </c>
      <c r="C138" s="4" t="s">
        <v>582</v>
      </c>
      <c r="D138" s="4" t="s">
        <v>18</v>
      </c>
      <c r="E138" s="4" t="s">
        <v>583</v>
      </c>
      <c r="F138" s="4" t="s">
        <v>47</v>
      </c>
      <c r="G138" s="4" t="s">
        <v>586</v>
      </c>
      <c r="H138" s="4" t="s">
        <v>586</v>
      </c>
      <c r="I138" s="6">
        <v>0.74299999999999999</v>
      </c>
      <c r="J138" s="6">
        <v>0.74299999999999999</v>
      </c>
      <c r="K138" s="6">
        <v>-0.25700000000000001</v>
      </c>
      <c r="L138" s="6">
        <v>-3.5000000000000003E-2</v>
      </c>
      <c r="M138" s="4" t="s">
        <v>200</v>
      </c>
    </row>
    <row r="139" spans="1:13" x14ac:dyDescent="0.3">
      <c r="A139" s="4"/>
      <c r="B139" s="4"/>
      <c r="C139" s="4"/>
      <c r="D139" s="4"/>
      <c r="E139" s="4"/>
      <c r="F139" s="4"/>
      <c r="G139" s="4"/>
      <c r="H139" s="4"/>
      <c r="I139" s="13">
        <f>AVERAGE(I120:I138)</f>
        <v>0.85505263157894729</v>
      </c>
      <c r="J139" s="13">
        <f t="shared" ref="J139:L139" si="8">AVERAGE(J120:J138)</f>
        <v>0.85505263157894729</v>
      </c>
      <c r="K139" s="13">
        <f t="shared" si="8"/>
        <v>-0.1449473684210526</v>
      </c>
      <c r="L139" s="13">
        <f t="shared" si="8"/>
        <v>-1.9000000000000006E-2</v>
      </c>
      <c r="M139" s="4"/>
    </row>
    <row r="140" spans="1:13" x14ac:dyDescent="0.3">
      <c r="A140" s="4" t="s">
        <v>49</v>
      </c>
      <c r="B140" s="4" t="s">
        <v>16</v>
      </c>
      <c r="C140" s="4" t="s">
        <v>50</v>
      </c>
      <c r="D140" s="4" t="s">
        <v>18</v>
      </c>
      <c r="E140" s="4" t="s">
        <v>39</v>
      </c>
      <c r="F140" s="4" t="s">
        <v>51</v>
      </c>
      <c r="G140" s="4" t="s">
        <v>52</v>
      </c>
      <c r="H140" s="4" t="s">
        <v>52</v>
      </c>
      <c r="I140" s="6">
        <v>0.82099999999999995</v>
      </c>
      <c r="J140" s="6">
        <v>0.82099999999999995</v>
      </c>
      <c r="K140" s="6">
        <v>-0.17899999999999999</v>
      </c>
      <c r="L140" s="6">
        <v>-2.7E-2</v>
      </c>
      <c r="M140" s="4" t="s">
        <v>22</v>
      </c>
    </row>
    <row r="141" spans="1:13" x14ac:dyDescent="0.3">
      <c r="A141" s="4" t="s">
        <v>49</v>
      </c>
      <c r="B141" s="4" t="s">
        <v>71</v>
      </c>
      <c r="C141" s="4" t="s">
        <v>89</v>
      </c>
      <c r="D141" s="4" t="s">
        <v>18</v>
      </c>
      <c r="E141" s="4" t="s">
        <v>86</v>
      </c>
      <c r="F141" s="4" t="s">
        <v>51</v>
      </c>
      <c r="G141" s="4" t="s">
        <v>90</v>
      </c>
      <c r="H141" s="4" t="s">
        <v>90</v>
      </c>
      <c r="I141" s="6">
        <v>0.73499999999999999</v>
      </c>
      <c r="J141" s="6">
        <v>0.73499999999999999</v>
      </c>
      <c r="K141" s="6">
        <v>-0.26500000000000001</v>
      </c>
      <c r="L141" s="6">
        <v>-4.2000000000000003E-2</v>
      </c>
      <c r="M141" s="4" t="s">
        <v>22</v>
      </c>
    </row>
    <row r="142" spans="1:13" x14ac:dyDescent="0.3">
      <c r="A142" s="4" t="s">
        <v>49</v>
      </c>
      <c r="B142" s="4" t="s">
        <v>110</v>
      </c>
      <c r="C142" s="4" t="s">
        <v>125</v>
      </c>
      <c r="D142" s="4" t="s">
        <v>18</v>
      </c>
      <c r="E142" s="4" t="s">
        <v>126</v>
      </c>
      <c r="F142" s="4" t="s">
        <v>51</v>
      </c>
      <c r="G142" s="4" t="s">
        <v>127</v>
      </c>
      <c r="H142" s="4" t="s">
        <v>127</v>
      </c>
      <c r="I142" s="6">
        <v>0.90100000000000002</v>
      </c>
      <c r="J142" s="6">
        <v>0.90100000000000002</v>
      </c>
      <c r="K142" s="6">
        <v>-9.9000000000000005E-2</v>
      </c>
      <c r="L142" s="6">
        <v>-1.4E-2</v>
      </c>
      <c r="M142" s="4" t="s">
        <v>22</v>
      </c>
    </row>
    <row r="143" spans="1:13" x14ac:dyDescent="0.3">
      <c r="A143" s="4" t="s">
        <v>49</v>
      </c>
      <c r="B143" s="4" t="s">
        <v>148</v>
      </c>
      <c r="C143" s="4" t="s">
        <v>167</v>
      </c>
      <c r="D143" s="4" t="s">
        <v>18</v>
      </c>
      <c r="E143" s="4" t="s">
        <v>168</v>
      </c>
      <c r="F143" s="4" t="s">
        <v>51</v>
      </c>
      <c r="G143" s="4" t="s">
        <v>169</v>
      </c>
      <c r="H143" s="4" t="s">
        <v>169</v>
      </c>
      <c r="I143" s="6">
        <v>0.84799999999999998</v>
      </c>
      <c r="J143" s="6">
        <v>0.84799999999999998</v>
      </c>
      <c r="K143" s="6">
        <v>-0.152</v>
      </c>
      <c r="L143" s="6">
        <v>-2.1999999999999999E-2</v>
      </c>
      <c r="M143" s="4" t="s">
        <v>22</v>
      </c>
    </row>
    <row r="144" spans="1:13" x14ac:dyDescent="0.3">
      <c r="A144" s="4" t="s">
        <v>49</v>
      </c>
      <c r="B144" s="4" t="s">
        <v>179</v>
      </c>
      <c r="C144" s="4" t="s">
        <v>201</v>
      </c>
      <c r="D144" s="4" t="s">
        <v>18</v>
      </c>
      <c r="E144" s="4" t="s">
        <v>181</v>
      </c>
      <c r="F144" s="4" t="s">
        <v>51</v>
      </c>
      <c r="G144" s="4" t="s">
        <v>202</v>
      </c>
      <c r="H144" s="4" t="s">
        <v>202</v>
      </c>
      <c r="I144" s="6">
        <v>0.86399999999999999</v>
      </c>
      <c r="J144" s="6">
        <v>0.86399999999999999</v>
      </c>
      <c r="K144" s="6">
        <v>-0.13600000000000001</v>
      </c>
      <c r="L144" s="6">
        <v>-0.02</v>
      </c>
      <c r="M144" s="4" t="s">
        <v>22</v>
      </c>
    </row>
    <row r="145" spans="1:13" x14ac:dyDescent="0.3">
      <c r="A145" s="4" t="s">
        <v>49</v>
      </c>
      <c r="B145" s="4" t="s">
        <v>216</v>
      </c>
      <c r="C145" s="4" t="s">
        <v>224</v>
      </c>
      <c r="D145" s="4" t="s">
        <v>18</v>
      </c>
      <c r="E145" s="4" t="s">
        <v>218</v>
      </c>
      <c r="F145" s="4" t="s">
        <v>51</v>
      </c>
      <c r="G145" s="4" t="s">
        <v>225</v>
      </c>
      <c r="H145" s="4" t="s">
        <v>225</v>
      </c>
      <c r="I145" s="6">
        <v>0.95199999999999996</v>
      </c>
      <c r="J145" s="6">
        <v>0.95199999999999996</v>
      </c>
      <c r="K145" s="6">
        <v>-4.8000000000000001E-2</v>
      </c>
      <c r="L145" s="6">
        <v>-7.0000000000000001E-3</v>
      </c>
      <c r="M145" s="4" t="s">
        <v>22</v>
      </c>
    </row>
    <row r="146" spans="1:13" x14ac:dyDescent="0.3">
      <c r="A146" s="4" t="s">
        <v>49</v>
      </c>
      <c r="B146" s="4" t="s">
        <v>244</v>
      </c>
      <c r="C146" s="4" t="s">
        <v>261</v>
      </c>
      <c r="D146" s="4" t="s">
        <v>18</v>
      </c>
      <c r="E146" s="4" t="s">
        <v>262</v>
      </c>
      <c r="F146" s="4" t="s">
        <v>51</v>
      </c>
      <c r="G146" s="4" t="s">
        <v>263</v>
      </c>
      <c r="H146" s="4" t="s">
        <v>263</v>
      </c>
      <c r="I146" s="6">
        <v>0.90300000000000002</v>
      </c>
      <c r="J146" s="6">
        <v>0.90300000000000002</v>
      </c>
      <c r="K146" s="6">
        <v>-9.7000000000000003E-2</v>
      </c>
      <c r="L146" s="6">
        <v>-1.4E-2</v>
      </c>
      <c r="M146" s="4" t="s">
        <v>22</v>
      </c>
    </row>
    <row r="147" spans="1:13" x14ac:dyDescent="0.3">
      <c r="A147" s="4" t="s">
        <v>49</v>
      </c>
      <c r="B147" s="4" t="s">
        <v>280</v>
      </c>
      <c r="C147" s="4" t="s">
        <v>298</v>
      </c>
      <c r="D147" s="4" t="s">
        <v>18</v>
      </c>
      <c r="E147" s="4" t="s">
        <v>299</v>
      </c>
      <c r="F147" s="4" t="s">
        <v>51</v>
      </c>
      <c r="G147" s="4" t="s">
        <v>301</v>
      </c>
      <c r="H147" s="4" t="s">
        <v>301</v>
      </c>
      <c r="I147" s="6">
        <v>0.86099999999999999</v>
      </c>
      <c r="J147" s="6">
        <v>0.86099999999999999</v>
      </c>
      <c r="K147" s="6">
        <v>-0.13900000000000001</v>
      </c>
      <c r="L147" s="6">
        <v>-0.02</v>
      </c>
      <c r="M147" s="4" t="s">
        <v>22</v>
      </c>
    </row>
    <row r="148" spans="1:13" x14ac:dyDescent="0.3">
      <c r="A148" s="4" t="s">
        <v>49</v>
      </c>
      <c r="B148" s="4" t="s">
        <v>309</v>
      </c>
      <c r="C148" s="4" t="s">
        <v>320</v>
      </c>
      <c r="D148" s="4" t="s">
        <v>18</v>
      </c>
      <c r="E148" s="4" t="s">
        <v>311</v>
      </c>
      <c r="F148" s="4" t="s">
        <v>51</v>
      </c>
      <c r="G148" s="4" t="s">
        <v>321</v>
      </c>
      <c r="H148" s="4" t="s">
        <v>321</v>
      </c>
      <c r="I148" s="6">
        <v>0.82099999999999995</v>
      </c>
      <c r="J148" s="6">
        <v>0.82099999999999995</v>
      </c>
      <c r="K148" s="6">
        <v>-0.17899999999999999</v>
      </c>
      <c r="L148" s="6">
        <v>-2.7E-2</v>
      </c>
      <c r="M148" s="4" t="s">
        <v>22</v>
      </c>
    </row>
    <row r="149" spans="1:13" x14ac:dyDescent="0.3">
      <c r="A149" s="4" t="s">
        <v>49</v>
      </c>
      <c r="B149" s="4" t="s">
        <v>332</v>
      </c>
      <c r="C149" s="4" t="s">
        <v>343</v>
      </c>
      <c r="D149" s="4" t="s">
        <v>18</v>
      </c>
      <c r="E149" s="4" t="s">
        <v>256</v>
      </c>
      <c r="F149" s="4" t="s">
        <v>51</v>
      </c>
      <c r="G149" s="4" t="s">
        <v>347</v>
      </c>
      <c r="H149" s="4" t="s">
        <v>347</v>
      </c>
      <c r="I149" s="6">
        <v>0.82499999999999996</v>
      </c>
      <c r="J149" s="6">
        <v>0.82499999999999996</v>
      </c>
      <c r="K149" s="6">
        <v>-0.17499999999999999</v>
      </c>
      <c r="L149" s="6">
        <v>-2.5999999999999999E-2</v>
      </c>
      <c r="M149" s="4" t="s">
        <v>22</v>
      </c>
    </row>
    <row r="150" spans="1:13" x14ac:dyDescent="0.3">
      <c r="A150" s="4" t="s">
        <v>49</v>
      </c>
      <c r="B150" s="4" t="s">
        <v>355</v>
      </c>
      <c r="C150" s="4" t="s">
        <v>368</v>
      </c>
      <c r="D150" s="4" t="s">
        <v>18</v>
      </c>
      <c r="E150" s="4" t="s">
        <v>256</v>
      </c>
      <c r="F150" s="4" t="s">
        <v>51</v>
      </c>
      <c r="G150" s="4" t="s">
        <v>372</v>
      </c>
      <c r="H150" s="4" t="s">
        <v>372</v>
      </c>
      <c r="I150" s="6">
        <v>0.84799999999999998</v>
      </c>
      <c r="J150" s="6">
        <v>0.84799999999999998</v>
      </c>
      <c r="K150" s="6">
        <v>-0.152</v>
      </c>
      <c r="L150" s="6">
        <v>-2.3E-2</v>
      </c>
      <c r="M150" s="4" t="s">
        <v>22</v>
      </c>
    </row>
    <row r="151" spans="1:13" x14ac:dyDescent="0.3">
      <c r="A151" s="4" t="s">
        <v>49</v>
      </c>
      <c r="B151" s="4" t="s">
        <v>379</v>
      </c>
      <c r="C151" s="4" t="s">
        <v>380</v>
      </c>
      <c r="D151" s="4" t="s">
        <v>18</v>
      </c>
      <c r="E151" s="4" t="s">
        <v>381</v>
      </c>
      <c r="F151" s="4" t="s">
        <v>51</v>
      </c>
      <c r="G151" s="4" t="s">
        <v>386</v>
      </c>
      <c r="H151" s="4" t="s">
        <v>386</v>
      </c>
      <c r="I151" s="6">
        <v>0.79300000000000004</v>
      </c>
      <c r="J151" s="6">
        <v>0.79300000000000004</v>
      </c>
      <c r="K151" s="6">
        <v>-0.20699999999999999</v>
      </c>
      <c r="L151" s="6">
        <v>-3.2000000000000001E-2</v>
      </c>
      <c r="M151" s="4" t="s">
        <v>22</v>
      </c>
    </row>
    <row r="152" spans="1:13" x14ac:dyDescent="0.3">
      <c r="A152" s="4" t="s">
        <v>49</v>
      </c>
      <c r="B152" s="4" t="s">
        <v>399</v>
      </c>
      <c r="C152" s="4" t="s">
        <v>416</v>
      </c>
      <c r="D152" s="4" t="s">
        <v>18</v>
      </c>
      <c r="E152" s="4" t="s">
        <v>417</v>
      </c>
      <c r="F152" s="4" t="s">
        <v>51</v>
      </c>
      <c r="G152" s="4" t="s">
        <v>418</v>
      </c>
      <c r="H152" s="4" t="s">
        <v>418</v>
      </c>
      <c r="I152" s="6">
        <v>0.83899999999999997</v>
      </c>
      <c r="J152" s="6">
        <v>0.83899999999999997</v>
      </c>
      <c r="K152" s="6">
        <v>-0.161</v>
      </c>
      <c r="L152" s="6">
        <v>-2.4E-2</v>
      </c>
      <c r="M152" s="4" t="s">
        <v>419</v>
      </c>
    </row>
    <row r="153" spans="1:13" x14ac:dyDescent="0.3">
      <c r="A153" s="4" t="s">
        <v>49</v>
      </c>
      <c r="B153" s="4" t="s">
        <v>420</v>
      </c>
      <c r="C153" s="4" t="s">
        <v>431</v>
      </c>
      <c r="D153" s="4" t="s">
        <v>18</v>
      </c>
      <c r="E153" s="4" t="s">
        <v>422</v>
      </c>
      <c r="F153" s="4" t="s">
        <v>51</v>
      </c>
      <c r="G153" s="4" t="s">
        <v>434</v>
      </c>
      <c r="H153" s="4" t="s">
        <v>434</v>
      </c>
      <c r="I153" s="6">
        <v>0.78500000000000003</v>
      </c>
      <c r="J153" s="6">
        <v>0.78500000000000003</v>
      </c>
      <c r="K153" s="6">
        <v>-0.215</v>
      </c>
      <c r="L153" s="6">
        <v>-3.3000000000000002E-2</v>
      </c>
      <c r="M153" s="4" t="s">
        <v>424</v>
      </c>
    </row>
    <row r="154" spans="1:13" x14ac:dyDescent="0.3">
      <c r="A154" s="4" t="s">
        <v>49</v>
      </c>
      <c r="B154" s="4" t="s">
        <v>451</v>
      </c>
      <c r="C154" s="4" t="s">
        <v>456</v>
      </c>
      <c r="D154" s="4" t="s">
        <v>18</v>
      </c>
      <c r="E154" s="4" t="s">
        <v>457</v>
      </c>
      <c r="F154" s="4" t="s">
        <v>51</v>
      </c>
      <c r="G154" s="4" t="s">
        <v>462</v>
      </c>
      <c r="H154" s="4" t="s">
        <v>462</v>
      </c>
      <c r="I154" s="6">
        <v>0.95499999999999996</v>
      </c>
      <c r="J154" s="6">
        <v>0.95499999999999996</v>
      </c>
      <c r="K154" s="6">
        <v>-4.4999999999999998E-2</v>
      </c>
      <c r="L154" s="6">
        <v>-6.0000000000000001E-3</v>
      </c>
      <c r="M154" s="4" t="s">
        <v>22</v>
      </c>
    </row>
    <row r="155" spans="1:13" x14ac:dyDescent="0.3">
      <c r="A155" s="4" t="s">
        <v>49</v>
      </c>
      <c r="B155" s="4" t="s">
        <v>478</v>
      </c>
      <c r="C155" s="4" t="s">
        <v>490</v>
      </c>
      <c r="D155" s="4" t="s">
        <v>18</v>
      </c>
      <c r="E155" s="4" t="s">
        <v>484</v>
      </c>
      <c r="F155" s="4" t="s">
        <v>51</v>
      </c>
      <c r="G155" s="4" t="s">
        <v>493</v>
      </c>
      <c r="H155" s="4" t="s">
        <v>493</v>
      </c>
      <c r="I155" s="6">
        <v>0.83399999999999996</v>
      </c>
      <c r="J155" s="6">
        <v>0.83399999999999996</v>
      </c>
      <c r="K155" s="6">
        <v>-0.16600000000000001</v>
      </c>
      <c r="L155" s="6">
        <v>-2.5000000000000001E-2</v>
      </c>
      <c r="M155" s="4" t="s">
        <v>22</v>
      </c>
    </row>
    <row r="156" spans="1:13" x14ac:dyDescent="0.3">
      <c r="A156" s="4" t="s">
        <v>49</v>
      </c>
      <c r="B156" s="4" t="s">
        <v>504</v>
      </c>
      <c r="C156" s="4" t="s">
        <v>505</v>
      </c>
      <c r="D156" s="4" t="s">
        <v>18</v>
      </c>
      <c r="E156" s="4" t="s">
        <v>506</v>
      </c>
      <c r="F156" s="4" t="s">
        <v>51</v>
      </c>
      <c r="G156" s="4" t="s">
        <v>511</v>
      </c>
      <c r="H156" s="4" t="s">
        <v>511</v>
      </c>
      <c r="I156" s="6">
        <v>0.78300000000000003</v>
      </c>
      <c r="J156" s="6">
        <v>0.78300000000000003</v>
      </c>
      <c r="K156" s="6">
        <v>-0.217</v>
      </c>
      <c r="L156" s="6">
        <v>-3.3000000000000002E-2</v>
      </c>
      <c r="M156" s="4" t="s">
        <v>22</v>
      </c>
    </row>
    <row r="157" spans="1:13" x14ac:dyDescent="0.3">
      <c r="A157" s="4" t="s">
        <v>49</v>
      </c>
      <c r="B157" s="4" t="s">
        <v>542</v>
      </c>
      <c r="C157" s="4" t="s">
        <v>555</v>
      </c>
      <c r="D157" s="4" t="s">
        <v>18</v>
      </c>
      <c r="E157" s="4" t="s">
        <v>262</v>
      </c>
      <c r="F157" s="4" t="s">
        <v>51</v>
      </c>
      <c r="G157" s="4" t="s">
        <v>556</v>
      </c>
      <c r="H157" s="4" t="s">
        <v>556</v>
      </c>
      <c r="I157" s="6">
        <v>0.88700000000000001</v>
      </c>
      <c r="J157" s="6">
        <v>0.88700000000000001</v>
      </c>
      <c r="K157" s="6">
        <v>-0.113</v>
      </c>
      <c r="L157" s="6">
        <v>-1.6E-2</v>
      </c>
      <c r="M157" s="4" t="s">
        <v>540</v>
      </c>
    </row>
    <row r="158" spans="1:13" x14ac:dyDescent="0.3">
      <c r="A158" s="4" t="s">
        <v>49</v>
      </c>
      <c r="B158" s="4" t="s">
        <v>574</v>
      </c>
      <c r="C158" s="4" t="s">
        <v>587</v>
      </c>
      <c r="D158" s="4" t="s">
        <v>18</v>
      </c>
      <c r="E158" s="4" t="s">
        <v>588</v>
      </c>
      <c r="F158" s="4" t="s">
        <v>51</v>
      </c>
      <c r="G158" s="4" t="s">
        <v>589</v>
      </c>
      <c r="H158" s="4" t="s">
        <v>589</v>
      </c>
      <c r="I158" s="6">
        <v>0.77800000000000002</v>
      </c>
      <c r="J158" s="6">
        <v>0.77800000000000002</v>
      </c>
      <c r="K158" s="6">
        <v>-0.222</v>
      </c>
      <c r="L158" s="6">
        <v>-3.4000000000000002E-2</v>
      </c>
      <c r="M158" s="4" t="s">
        <v>578</v>
      </c>
    </row>
    <row r="159" spans="1:13" x14ac:dyDescent="0.3">
      <c r="A159" s="4"/>
      <c r="B159" s="4"/>
      <c r="C159" s="4"/>
      <c r="D159" s="4"/>
      <c r="E159" s="4"/>
      <c r="F159" s="4"/>
      <c r="G159" s="4"/>
      <c r="H159" s="4"/>
      <c r="I159" s="13">
        <f>AVERAGE(I140:I158)</f>
        <v>0.84384210526315773</v>
      </c>
      <c r="J159" s="13">
        <f t="shared" ref="J159:L159" si="9">AVERAGE(J140:J158)</f>
        <v>0.84384210526315773</v>
      </c>
      <c r="K159" s="13">
        <f t="shared" si="9"/>
        <v>-0.15615789473684211</v>
      </c>
      <c r="L159" s="13">
        <f t="shared" si="9"/>
        <v>-2.3421052631578957E-2</v>
      </c>
      <c r="M159" s="4"/>
    </row>
    <row r="160" spans="1:13" x14ac:dyDescent="0.3">
      <c r="A160" s="4" t="s">
        <v>53</v>
      </c>
      <c r="B160" s="4" t="s">
        <v>16</v>
      </c>
      <c r="C160" s="4" t="s">
        <v>43</v>
      </c>
      <c r="D160" s="4" t="s">
        <v>18</v>
      </c>
      <c r="E160" s="4" t="s">
        <v>39</v>
      </c>
      <c r="F160" s="4" t="s">
        <v>54</v>
      </c>
      <c r="G160" s="4" t="s">
        <v>55</v>
      </c>
      <c r="H160" s="4" t="s">
        <v>56</v>
      </c>
      <c r="I160" s="6">
        <v>0.81</v>
      </c>
      <c r="J160" s="6">
        <v>0.80400000000000005</v>
      </c>
      <c r="K160" s="6">
        <v>-0.19</v>
      </c>
      <c r="L160" s="6">
        <v>-3.3000000000000002E-2</v>
      </c>
      <c r="M160" s="4" t="s">
        <v>22</v>
      </c>
    </row>
    <row r="161" spans="1:13" x14ac:dyDescent="0.3">
      <c r="A161" s="4" t="s">
        <v>53</v>
      </c>
      <c r="B161" s="4" t="s">
        <v>71</v>
      </c>
      <c r="C161" s="4" t="s">
        <v>89</v>
      </c>
      <c r="D161" s="4" t="s">
        <v>18</v>
      </c>
      <c r="E161" s="4" t="s">
        <v>86</v>
      </c>
      <c r="F161" s="4" t="s">
        <v>54</v>
      </c>
      <c r="G161" s="4" t="s">
        <v>91</v>
      </c>
      <c r="H161" s="4" t="s">
        <v>92</v>
      </c>
      <c r="I161" s="6">
        <v>0.748</v>
      </c>
      <c r="J161" s="6">
        <v>0.74199999999999999</v>
      </c>
      <c r="K161" s="6">
        <v>-0.252</v>
      </c>
      <c r="L161" s="6">
        <v>-4.4999999999999998E-2</v>
      </c>
      <c r="M161" s="4" t="s">
        <v>22</v>
      </c>
    </row>
    <row r="162" spans="1:13" x14ac:dyDescent="0.3">
      <c r="A162" s="4" t="s">
        <v>53</v>
      </c>
      <c r="B162" s="4" t="s">
        <v>110</v>
      </c>
      <c r="C162" s="4" t="s">
        <v>128</v>
      </c>
      <c r="D162" s="4" t="s">
        <v>18</v>
      </c>
      <c r="E162" s="4" t="s">
        <v>126</v>
      </c>
      <c r="F162" s="4" t="s">
        <v>54</v>
      </c>
      <c r="G162" s="4" t="s">
        <v>129</v>
      </c>
      <c r="H162" s="4" t="s">
        <v>130</v>
      </c>
      <c r="I162" s="6">
        <v>0.88800000000000001</v>
      </c>
      <c r="J162" s="6">
        <v>0.88200000000000001</v>
      </c>
      <c r="K162" s="6">
        <v>-0.112</v>
      </c>
      <c r="L162" s="6">
        <v>-1.9E-2</v>
      </c>
      <c r="M162" s="4" t="s">
        <v>22</v>
      </c>
    </row>
    <row r="163" spans="1:13" x14ac:dyDescent="0.3">
      <c r="A163" s="4" t="s">
        <v>53</v>
      </c>
      <c r="B163" s="4" t="s">
        <v>148</v>
      </c>
      <c r="C163" s="4" t="s">
        <v>167</v>
      </c>
      <c r="D163" s="4" t="s">
        <v>18</v>
      </c>
      <c r="E163" s="4" t="s">
        <v>168</v>
      </c>
      <c r="F163" s="4" t="s">
        <v>54</v>
      </c>
      <c r="G163" s="4" t="s">
        <v>170</v>
      </c>
      <c r="H163" s="4" t="s">
        <v>171</v>
      </c>
      <c r="I163" s="6">
        <v>0.84</v>
      </c>
      <c r="J163" s="6">
        <v>0.83399999999999996</v>
      </c>
      <c r="K163" s="6">
        <v>-0.16</v>
      </c>
      <c r="L163" s="6">
        <v>-2.7E-2</v>
      </c>
      <c r="M163" s="4" t="s">
        <v>22</v>
      </c>
    </row>
    <row r="164" spans="1:13" x14ac:dyDescent="0.3">
      <c r="A164" s="4" t="s">
        <v>53</v>
      </c>
      <c r="B164" s="4" t="s">
        <v>179</v>
      </c>
      <c r="C164" s="4" t="s">
        <v>201</v>
      </c>
      <c r="D164" s="4" t="s">
        <v>18</v>
      </c>
      <c r="E164" s="4" t="s">
        <v>181</v>
      </c>
      <c r="F164" s="4" t="s">
        <v>54</v>
      </c>
      <c r="G164" s="4" t="s">
        <v>203</v>
      </c>
      <c r="H164" s="4" t="s">
        <v>204</v>
      </c>
      <c r="I164" s="6">
        <v>0.85399999999999998</v>
      </c>
      <c r="J164" s="6">
        <v>0.84799999999999998</v>
      </c>
      <c r="K164" s="6">
        <v>-0.14599999999999999</v>
      </c>
      <c r="L164" s="6">
        <v>-2.5000000000000001E-2</v>
      </c>
      <c r="M164" s="4" t="s">
        <v>22</v>
      </c>
    </row>
    <row r="165" spans="1:13" x14ac:dyDescent="0.3">
      <c r="A165" s="4" t="s">
        <v>53</v>
      </c>
      <c r="B165" s="4" t="s">
        <v>216</v>
      </c>
      <c r="C165" s="4" t="s">
        <v>226</v>
      </c>
      <c r="D165" s="4" t="s">
        <v>18</v>
      </c>
      <c r="E165" s="4" t="s">
        <v>218</v>
      </c>
      <c r="F165" s="4" t="s">
        <v>54</v>
      </c>
      <c r="G165" s="4" t="s">
        <v>227</v>
      </c>
      <c r="H165" s="4" t="s">
        <v>228</v>
      </c>
      <c r="I165" s="6">
        <v>0.94299999999999995</v>
      </c>
      <c r="J165" s="6">
        <v>0.93700000000000006</v>
      </c>
      <c r="K165" s="6">
        <v>-5.7000000000000002E-2</v>
      </c>
      <c r="L165" s="6">
        <v>-8.9999999999999993E-3</v>
      </c>
      <c r="M165" s="4" t="s">
        <v>22</v>
      </c>
    </row>
    <row r="166" spans="1:13" x14ac:dyDescent="0.3">
      <c r="A166" s="4" t="s">
        <v>53</v>
      </c>
      <c r="B166" s="4" t="s">
        <v>244</v>
      </c>
      <c r="C166" s="4" t="s">
        <v>264</v>
      </c>
      <c r="D166" s="4" t="s">
        <v>18</v>
      </c>
      <c r="E166" s="4" t="s">
        <v>265</v>
      </c>
      <c r="F166" s="4" t="s">
        <v>54</v>
      </c>
      <c r="G166" s="4" t="s">
        <v>266</v>
      </c>
      <c r="H166" s="4" t="s">
        <v>266</v>
      </c>
      <c r="I166" s="6">
        <v>1.014</v>
      </c>
      <c r="J166" s="6">
        <v>1.014</v>
      </c>
      <c r="K166" s="6">
        <v>1.4E-2</v>
      </c>
      <c r="L166" s="6">
        <v>2E-3</v>
      </c>
      <c r="M166" s="4" t="s">
        <v>22</v>
      </c>
    </row>
    <row r="167" spans="1:13" x14ac:dyDescent="0.3">
      <c r="A167" s="4" t="s">
        <v>53</v>
      </c>
      <c r="B167" s="4" t="s">
        <v>280</v>
      </c>
      <c r="C167" s="4" t="s">
        <v>302</v>
      </c>
      <c r="D167" s="4" t="s">
        <v>18</v>
      </c>
      <c r="E167" s="4" t="s">
        <v>296</v>
      </c>
      <c r="F167" s="4" t="s">
        <v>54</v>
      </c>
      <c r="G167" s="4" t="s">
        <v>303</v>
      </c>
      <c r="H167" s="4" t="s">
        <v>304</v>
      </c>
      <c r="I167" s="6">
        <v>0.85199999999999998</v>
      </c>
      <c r="J167" s="6">
        <v>0.84599999999999997</v>
      </c>
      <c r="K167" s="6">
        <v>-0.14799999999999999</v>
      </c>
      <c r="L167" s="6">
        <v>-2.5000000000000001E-2</v>
      </c>
      <c r="M167" s="4" t="s">
        <v>22</v>
      </c>
    </row>
    <row r="168" spans="1:13" x14ac:dyDescent="0.3">
      <c r="A168" s="4" t="s">
        <v>53</v>
      </c>
      <c r="B168" s="4" t="s">
        <v>309</v>
      </c>
      <c r="C168" s="4" t="s">
        <v>322</v>
      </c>
      <c r="D168" s="4" t="s">
        <v>18</v>
      </c>
      <c r="E168" s="4" t="s">
        <v>323</v>
      </c>
      <c r="F168" s="4" t="s">
        <v>54</v>
      </c>
      <c r="G168" s="4" t="s">
        <v>324</v>
      </c>
      <c r="H168" s="4" t="s">
        <v>325</v>
      </c>
      <c r="I168" s="6">
        <v>0.79300000000000004</v>
      </c>
      <c r="J168" s="6">
        <v>0.78700000000000003</v>
      </c>
      <c r="K168" s="6">
        <v>-0.20699999999999999</v>
      </c>
      <c r="L168" s="6">
        <v>-3.5999999999999997E-2</v>
      </c>
      <c r="M168" s="4" t="s">
        <v>22</v>
      </c>
    </row>
    <row r="169" spans="1:13" x14ac:dyDescent="0.3">
      <c r="A169" s="4" t="s">
        <v>53</v>
      </c>
      <c r="B169" s="4" t="s">
        <v>332</v>
      </c>
      <c r="C169" s="4" t="s">
        <v>343</v>
      </c>
      <c r="D169" s="4" t="s">
        <v>18</v>
      </c>
      <c r="E169" s="4" t="s">
        <v>256</v>
      </c>
      <c r="F169" s="4" t="s">
        <v>54</v>
      </c>
      <c r="G169" s="4" t="s">
        <v>348</v>
      </c>
      <c r="H169" s="4" t="s">
        <v>349</v>
      </c>
      <c r="I169" s="6">
        <v>0.80900000000000005</v>
      </c>
      <c r="J169" s="6">
        <v>0.80200000000000005</v>
      </c>
      <c r="K169" s="6">
        <v>-0.191</v>
      </c>
      <c r="L169" s="6">
        <v>-3.3000000000000002E-2</v>
      </c>
      <c r="M169" s="4" t="s">
        <v>22</v>
      </c>
    </row>
    <row r="170" spans="1:13" x14ac:dyDescent="0.3">
      <c r="A170" s="4" t="s">
        <v>53</v>
      </c>
      <c r="B170" s="4" t="s">
        <v>355</v>
      </c>
      <c r="C170" s="4" t="s">
        <v>368</v>
      </c>
      <c r="D170" s="4" t="s">
        <v>18</v>
      </c>
      <c r="E170" s="4" t="s">
        <v>256</v>
      </c>
      <c r="F170" s="4" t="s">
        <v>54</v>
      </c>
      <c r="G170" s="4" t="s">
        <v>373</v>
      </c>
      <c r="H170" s="4" t="s">
        <v>374</v>
      </c>
      <c r="I170" s="6">
        <v>0.81899999999999995</v>
      </c>
      <c r="J170" s="6">
        <v>0.81299999999999994</v>
      </c>
      <c r="K170" s="6">
        <v>-0.18099999999999999</v>
      </c>
      <c r="L170" s="6">
        <v>-3.1E-2</v>
      </c>
      <c r="M170" s="4" t="s">
        <v>22</v>
      </c>
    </row>
    <row r="171" spans="1:13" x14ac:dyDescent="0.3">
      <c r="A171" s="4" t="s">
        <v>53</v>
      </c>
      <c r="B171" s="4" t="s">
        <v>379</v>
      </c>
      <c r="C171" s="4" t="s">
        <v>380</v>
      </c>
      <c r="D171" s="4" t="s">
        <v>18</v>
      </c>
      <c r="E171" s="4" t="s">
        <v>381</v>
      </c>
      <c r="F171" s="4" t="s">
        <v>54</v>
      </c>
      <c r="G171" s="4" t="s">
        <v>387</v>
      </c>
      <c r="H171" s="4" t="s">
        <v>388</v>
      </c>
      <c r="I171" s="6">
        <v>0.78300000000000003</v>
      </c>
      <c r="J171" s="6">
        <v>0.77600000000000002</v>
      </c>
      <c r="K171" s="6">
        <v>-0.217</v>
      </c>
      <c r="L171" s="6">
        <v>-3.7999999999999999E-2</v>
      </c>
      <c r="M171" s="4" t="s">
        <v>22</v>
      </c>
    </row>
    <row r="172" spans="1:13" x14ac:dyDescent="0.3">
      <c r="A172" s="4" t="s">
        <v>53</v>
      </c>
      <c r="B172" s="4" t="s">
        <v>420</v>
      </c>
      <c r="C172" s="4" t="s">
        <v>435</v>
      </c>
      <c r="D172" s="4" t="s">
        <v>18</v>
      </c>
      <c r="E172" s="4" t="s">
        <v>436</v>
      </c>
      <c r="F172" s="4" t="s">
        <v>54</v>
      </c>
      <c r="G172" s="4" t="s">
        <v>437</v>
      </c>
      <c r="H172" s="4" t="s">
        <v>438</v>
      </c>
      <c r="I172" s="6">
        <v>0.79800000000000004</v>
      </c>
      <c r="J172" s="6">
        <v>0.79300000000000004</v>
      </c>
      <c r="K172" s="6">
        <v>-0.20200000000000001</v>
      </c>
      <c r="L172" s="6">
        <v>-3.5000000000000003E-2</v>
      </c>
      <c r="M172" s="4" t="s">
        <v>424</v>
      </c>
    </row>
    <row r="173" spans="1:13" x14ac:dyDescent="0.3">
      <c r="A173" s="4" t="s">
        <v>53</v>
      </c>
      <c r="B173" s="4" t="s">
        <v>451</v>
      </c>
      <c r="C173" s="4" t="s">
        <v>456</v>
      </c>
      <c r="D173" s="4" t="s">
        <v>18</v>
      </c>
      <c r="E173" s="4" t="s">
        <v>457</v>
      </c>
      <c r="F173" s="4" t="s">
        <v>54</v>
      </c>
      <c r="G173" s="4" t="s">
        <v>463</v>
      </c>
      <c r="H173" s="4" t="s">
        <v>464</v>
      </c>
      <c r="I173" s="6">
        <v>0.94299999999999995</v>
      </c>
      <c r="J173" s="6">
        <v>0.93700000000000006</v>
      </c>
      <c r="K173" s="6">
        <v>-5.7000000000000002E-2</v>
      </c>
      <c r="L173" s="6">
        <v>-8.9999999999999993E-3</v>
      </c>
      <c r="M173" s="4" t="s">
        <v>22</v>
      </c>
    </row>
    <row r="174" spans="1:13" x14ac:dyDescent="0.3">
      <c r="A174" s="4" t="s">
        <v>53</v>
      </c>
      <c r="B174" s="4" t="s">
        <v>478</v>
      </c>
      <c r="C174" s="4" t="s">
        <v>490</v>
      </c>
      <c r="D174" s="4" t="s">
        <v>18</v>
      </c>
      <c r="E174" s="4" t="s">
        <v>484</v>
      </c>
      <c r="F174" s="4" t="s">
        <v>54</v>
      </c>
      <c r="G174" s="4" t="s">
        <v>494</v>
      </c>
      <c r="H174" s="4" t="s">
        <v>495</v>
      </c>
      <c r="I174" s="6">
        <v>0.81899999999999995</v>
      </c>
      <c r="J174" s="6">
        <v>0.81299999999999994</v>
      </c>
      <c r="K174" s="6">
        <v>-0.18099999999999999</v>
      </c>
      <c r="L174" s="6">
        <v>-3.1E-2</v>
      </c>
      <c r="M174" s="4" t="s">
        <v>22</v>
      </c>
    </row>
    <row r="175" spans="1:13" x14ac:dyDescent="0.3">
      <c r="A175" s="4" t="s">
        <v>53</v>
      </c>
      <c r="B175" s="4" t="s">
        <v>504</v>
      </c>
      <c r="C175" s="4" t="s">
        <v>512</v>
      </c>
      <c r="D175" s="4" t="s">
        <v>18</v>
      </c>
      <c r="E175" s="4" t="s">
        <v>506</v>
      </c>
      <c r="F175" s="4" t="s">
        <v>54</v>
      </c>
      <c r="G175" s="4" t="s">
        <v>513</v>
      </c>
      <c r="H175" s="4" t="s">
        <v>514</v>
      </c>
      <c r="I175" s="6">
        <v>0.77700000000000002</v>
      </c>
      <c r="J175" s="6">
        <v>0.77100000000000002</v>
      </c>
      <c r="K175" s="6">
        <v>-0.223</v>
      </c>
      <c r="L175" s="6">
        <v>-0.04</v>
      </c>
      <c r="M175" s="4" t="s">
        <v>22</v>
      </c>
    </row>
    <row r="176" spans="1:13" x14ac:dyDescent="0.3">
      <c r="A176" s="4" t="s">
        <v>53</v>
      </c>
      <c r="B176" s="4" t="s">
        <v>542</v>
      </c>
      <c r="C176" s="4" t="s">
        <v>557</v>
      </c>
      <c r="D176" s="4" t="s">
        <v>18</v>
      </c>
      <c r="E176" s="4" t="s">
        <v>558</v>
      </c>
      <c r="F176" s="4" t="s">
        <v>54</v>
      </c>
      <c r="G176" s="4" t="s">
        <v>559</v>
      </c>
      <c r="H176" s="4" t="s">
        <v>559</v>
      </c>
      <c r="I176" s="6">
        <v>0.65400000000000003</v>
      </c>
      <c r="J176" s="6">
        <v>0.65400000000000003</v>
      </c>
      <c r="K176" s="6">
        <v>-0.34599999999999997</v>
      </c>
      <c r="L176" s="6">
        <v>-6.6000000000000003E-2</v>
      </c>
      <c r="M176" s="4" t="s">
        <v>560</v>
      </c>
    </row>
    <row r="177" spans="1:13" x14ac:dyDescent="0.3">
      <c r="A177" s="4" t="s">
        <v>53</v>
      </c>
      <c r="B177" s="4" t="s">
        <v>574</v>
      </c>
      <c r="C177" s="4" t="s">
        <v>587</v>
      </c>
      <c r="D177" s="4" t="s">
        <v>18</v>
      </c>
      <c r="E177" s="4" t="s">
        <v>588</v>
      </c>
      <c r="F177" s="4" t="s">
        <v>54</v>
      </c>
      <c r="G177" s="4" t="s">
        <v>590</v>
      </c>
      <c r="H177" s="4" t="s">
        <v>591</v>
      </c>
      <c r="I177" s="6">
        <v>0.77400000000000002</v>
      </c>
      <c r="J177" s="6">
        <v>0.76800000000000002</v>
      </c>
      <c r="K177" s="6">
        <v>-0.22600000000000001</v>
      </c>
      <c r="L177" s="6">
        <v>-0.04</v>
      </c>
      <c r="M177" s="4" t="s">
        <v>578</v>
      </c>
    </row>
    <row r="178" spans="1:13" x14ac:dyDescent="0.3">
      <c r="A178" s="4"/>
      <c r="B178" s="4"/>
      <c r="C178" s="4"/>
      <c r="D178" s="4"/>
      <c r="E178" s="4"/>
      <c r="F178" s="4"/>
      <c r="G178" s="4"/>
      <c r="H178" s="4"/>
      <c r="I178" s="13">
        <f>AVERAGE(I160:I177)</f>
        <v>0.82877777777777772</v>
      </c>
      <c r="J178" s="13">
        <f t="shared" ref="J178:L178" si="10">AVERAGE(J160:J177)</f>
        <v>0.82338888888888895</v>
      </c>
      <c r="K178" s="13">
        <f t="shared" si="10"/>
        <v>-0.17122222222222225</v>
      </c>
      <c r="L178" s="13">
        <f t="shared" si="10"/>
        <v>-3.0000000000000002E-2</v>
      </c>
      <c r="M178" s="4"/>
    </row>
    <row r="179" spans="1:13" x14ac:dyDescent="0.3">
      <c r="A179" s="4" t="s">
        <v>57</v>
      </c>
      <c r="B179" s="4" t="s">
        <v>16</v>
      </c>
      <c r="C179" s="4" t="s">
        <v>43</v>
      </c>
      <c r="D179" s="4" t="s">
        <v>18</v>
      </c>
      <c r="E179" s="4" t="s">
        <v>39</v>
      </c>
      <c r="F179" s="4" t="s">
        <v>58</v>
      </c>
      <c r="G179" s="4" t="s">
        <v>59</v>
      </c>
      <c r="H179" s="4" t="s">
        <v>60</v>
      </c>
      <c r="I179" s="6">
        <v>0.79900000000000004</v>
      </c>
      <c r="J179" s="6">
        <v>0.78500000000000003</v>
      </c>
      <c r="K179" s="6">
        <v>-0.20100000000000001</v>
      </c>
      <c r="L179" s="6">
        <v>-4.2000000000000003E-2</v>
      </c>
      <c r="M179" s="4" t="s">
        <v>22</v>
      </c>
    </row>
    <row r="180" spans="1:13" x14ac:dyDescent="0.3">
      <c r="A180" s="4" t="s">
        <v>57</v>
      </c>
      <c r="B180" s="4" t="s">
        <v>71</v>
      </c>
      <c r="C180" s="4" t="s">
        <v>89</v>
      </c>
      <c r="D180" s="4" t="s">
        <v>18</v>
      </c>
      <c r="E180" s="4" t="s">
        <v>86</v>
      </c>
      <c r="F180" s="4" t="s">
        <v>58</v>
      </c>
      <c r="G180" s="4" t="s">
        <v>93</v>
      </c>
      <c r="H180" s="4" t="s">
        <v>94</v>
      </c>
      <c r="I180" s="6">
        <v>0.73899999999999999</v>
      </c>
      <c r="J180" s="6">
        <v>0.72499999999999998</v>
      </c>
      <c r="K180" s="6">
        <v>-0.26100000000000001</v>
      </c>
      <c r="L180" s="6">
        <v>-5.6000000000000001E-2</v>
      </c>
      <c r="M180" s="4" t="s">
        <v>22</v>
      </c>
    </row>
    <row r="181" spans="1:13" x14ac:dyDescent="0.3">
      <c r="A181" s="4" t="s">
        <v>57</v>
      </c>
      <c r="B181" s="4" t="s">
        <v>110</v>
      </c>
      <c r="C181" s="4" t="s">
        <v>131</v>
      </c>
      <c r="D181" s="4" t="s">
        <v>18</v>
      </c>
      <c r="E181" s="4" t="s">
        <v>126</v>
      </c>
      <c r="F181" s="4" t="s">
        <v>58</v>
      </c>
      <c r="G181" s="4" t="s">
        <v>132</v>
      </c>
      <c r="H181" s="4" t="s">
        <v>133</v>
      </c>
      <c r="I181" s="6">
        <v>0.874</v>
      </c>
      <c r="J181" s="6">
        <v>0.85899999999999999</v>
      </c>
      <c r="K181" s="6">
        <v>-0.126</v>
      </c>
      <c r="L181" s="6">
        <v>-2.5000000000000001E-2</v>
      </c>
      <c r="M181" s="4" t="s">
        <v>22</v>
      </c>
    </row>
    <row r="182" spans="1:13" x14ac:dyDescent="0.3">
      <c r="A182" s="4" t="s">
        <v>57</v>
      </c>
      <c r="B182" s="4" t="s">
        <v>148</v>
      </c>
      <c r="C182" s="4" t="s">
        <v>167</v>
      </c>
      <c r="D182" s="4" t="s">
        <v>18</v>
      </c>
      <c r="E182" s="4" t="s">
        <v>168</v>
      </c>
      <c r="F182" s="4" t="s">
        <v>58</v>
      </c>
      <c r="G182" s="4" t="s">
        <v>172</v>
      </c>
      <c r="H182" s="4" t="s">
        <v>173</v>
      </c>
      <c r="I182" s="6">
        <v>0.82699999999999996</v>
      </c>
      <c r="J182" s="6">
        <v>0.81299999999999994</v>
      </c>
      <c r="K182" s="6">
        <v>-0.17299999999999999</v>
      </c>
      <c r="L182" s="6">
        <v>-3.5000000000000003E-2</v>
      </c>
      <c r="M182" s="4" t="s">
        <v>22</v>
      </c>
    </row>
    <row r="183" spans="1:13" x14ac:dyDescent="0.3">
      <c r="A183" s="4" t="s">
        <v>57</v>
      </c>
      <c r="B183" s="4" t="s">
        <v>179</v>
      </c>
      <c r="C183" s="4" t="s">
        <v>201</v>
      </c>
      <c r="D183" s="4" t="s">
        <v>18</v>
      </c>
      <c r="E183" s="4" t="s">
        <v>181</v>
      </c>
      <c r="F183" s="4" t="s">
        <v>58</v>
      </c>
      <c r="G183" s="4" t="s">
        <v>205</v>
      </c>
      <c r="H183" s="4" t="s">
        <v>206</v>
      </c>
      <c r="I183" s="6">
        <v>0.84299999999999997</v>
      </c>
      <c r="J183" s="6">
        <v>0.82799999999999996</v>
      </c>
      <c r="K183" s="6">
        <v>-0.157</v>
      </c>
      <c r="L183" s="6">
        <v>-3.2000000000000001E-2</v>
      </c>
      <c r="M183" s="4" t="s">
        <v>22</v>
      </c>
    </row>
    <row r="184" spans="1:13" x14ac:dyDescent="0.3">
      <c r="A184" s="4" t="s">
        <v>57</v>
      </c>
      <c r="B184" s="4" t="s">
        <v>216</v>
      </c>
      <c r="C184" s="4" t="s">
        <v>229</v>
      </c>
      <c r="D184" s="4" t="s">
        <v>18</v>
      </c>
      <c r="E184" s="4" t="s">
        <v>218</v>
      </c>
      <c r="F184" s="4" t="s">
        <v>58</v>
      </c>
      <c r="G184" s="4" t="s">
        <v>230</v>
      </c>
      <c r="H184" s="4" t="s">
        <v>231</v>
      </c>
      <c r="I184" s="6">
        <v>0.92900000000000005</v>
      </c>
      <c r="J184" s="6">
        <v>0.91400000000000003</v>
      </c>
      <c r="K184" s="6">
        <v>-7.0999999999999994E-2</v>
      </c>
      <c r="L184" s="6">
        <v>-1.4E-2</v>
      </c>
      <c r="M184" s="4" t="s">
        <v>22</v>
      </c>
    </row>
    <row r="185" spans="1:13" x14ac:dyDescent="0.3">
      <c r="A185" s="4" t="s">
        <v>57</v>
      </c>
      <c r="B185" s="4" t="s">
        <v>244</v>
      </c>
      <c r="C185" s="4" t="s">
        <v>267</v>
      </c>
      <c r="D185" s="4" t="s">
        <v>18</v>
      </c>
      <c r="E185" s="4" t="s">
        <v>265</v>
      </c>
      <c r="F185" s="4" t="s">
        <v>58</v>
      </c>
      <c r="G185" s="4" t="s">
        <v>268</v>
      </c>
      <c r="H185" s="4" t="s">
        <v>268</v>
      </c>
      <c r="I185" s="6">
        <v>0.91600000000000004</v>
      </c>
      <c r="J185" s="6">
        <v>0.91600000000000004</v>
      </c>
      <c r="K185" s="6">
        <v>-8.4000000000000005E-2</v>
      </c>
      <c r="L185" s="6">
        <v>-1.7000000000000001E-2</v>
      </c>
      <c r="M185" s="4" t="s">
        <v>22</v>
      </c>
    </row>
    <row r="186" spans="1:13" x14ac:dyDescent="0.3">
      <c r="A186" s="4" t="s">
        <v>57</v>
      </c>
      <c r="B186" s="4" t="s">
        <v>280</v>
      </c>
      <c r="C186" s="4" t="s">
        <v>298</v>
      </c>
      <c r="D186" s="4" t="s">
        <v>18</v>
      </c>
      <c r="E186" s="4" t="s">
        <v>299</v>
      </c>
      <c r="F186" s="4" t="s">
        <v>58</v>
      </c>
      <c r="G186" s="4" t="s">
        <v>305</v>
      </c>
      <c r="H186" s="4" t="s">
        <v>306</v>
      </c>
      <c r="I186" s="6">
        <v>0.83099999999999996</v>
      </c>
      <c r="J186" s="6">
        <v>0.81699999999999995</v>
      </c>
      <c r="K186" s="6">
        <v>-0.16900000000000001</v>
      </c>
      <c r="L186" s="6">
        <v>-3.5000000000000003E-2</v>
      </c>
      <c r="M186" s="4" t="s">
        <v>22</v>
      </c>
    </row>
    <row r="187" spans="1:13" x14ac:dyDescent="0.3">
      <c r="A187" s="4" t="s">
        <v>57</v>
      </c>
      <c r="B187" s="4" t="s">
        <v>309</v>
      </c>
      <c r="C187" s="4" t="s">
        <v>326</v>
      </c>
      <c r="D187" s="4" t="s">
        <v>18</v>
      </c>
      <c r="E187" s="4" t="s">
        <v>323</v>
      </c>
      <c r="F187" s="4" t="s">
        <v>58</v>
      </c>
      <c r="G187" s="4" t="s">
        <v>327</v>
      </c>
      <c r="H187" s="4" t="s">
        <v>328</v>
      </c>
      <c r="I187" s="6">
        <v>0.78100000000000003</v>
      </c>
      <c r="J187" s="6">
        <v>0.76700000000000002</v>
      </c>
      <c r="K187" s="6">
        <v>-0.219</v>
      </c>
      <c r="L187" s="6">
        <v>-4.5999999999999999E-2</v>
      </c>
      <c r="M187" s="4" t="s">
        <v>22</v>
      </c>
    </row>
    <row r="188" spans="1:13" x14ac:dyDescent="0.3">
      <c r="A188" s="4" t="s">
        <v>57</v>
      </c>
      <c r="B188" s="4" t="s">
        <v>332</v>
      </c>
      <c r="C188" s="4" t="s">
        <v>343</v>
      </c>
      <c r="D188" s="4" t="s">
        <v>18</v>
      </c>
      <c r="E188" s="4" t="s">
        <v>256</v>
      </c>
      <c r="F188" s="4" t="s">
        <v>58</v>
      </c>
      <c r="G188" s="4" t="s">
        <v>350</v>
      </c>
      <c r="H188" s="4" t="s">
        <v>351</v>
      </c>
      <c r="I188" s="6">
        <v>0.79600000000000004</v>
      </c>
      <c r="J188" s="6">
        <v>0.78200000000000003</v>
      </c>
      <c r="K188" s="6">
        <v>-0.20399999999999999</v>
      </c>
      <c r="L188" s="6">
        <v>-4.2000000000000003E-2</v>
      </c>
      <c r="M188" s="4" t="s">
        <v>22</v>
      </c>
    </row>
    <row r="189" spans="1:13" x14ac:dyDescent="0.3">
      <c r="A189" s="4" t="s">
        <v>57</v>
      </c>
      <c r="B189" s="4" t="s">
        <v>355</v>
      </c>
      <c r="C189" s="4" t="s">
        <v>368</v>
      </c>
      <c r="D189" s="4" t="s">
        <v>18</v>
      </c>
      <c r="E189" s="4" t="s">
        <v>256</v>
      </c>
      <c r="F189" s="4" t="s">
        <v>58</v>
      </c>
      <c r="G189" s="4" t="s">
        <v>375</v>
      </c>
      <c r="H189" s="4" t="s">
        <v>376</v>
      </c>
      <c r="I189" s="6">
        <v>0.81399999999999995</v>
      </c>
      <c r="J189" s="6">
        <v>0.8</v>
      </c>
      <c r="K189" s="6">
        <v>-0.186</v>
      </c>
      <c r="L189" s="6">
        <v>-3.7999999999999999E-2</v>
      </c>
      <c r="M189" s="4" t="s">
        <v>22</v>
      </c>
    </row>
    <row r="190" spans="1:13" x14ac:dyDescent="0.3">
      <c r="A190" s="4" t="s">
        <v>57</v>
      </c>
      <c r="B190" s="4" t="s">
        <v>379</v>
      </c>
      <c r="C190" s="4" t="s">
        <v>380</v>
      </c>
      <c r="D190" s="4" t="s">
        <v>18</v>
      </c>
      <c r="E190" s="4" t="s">
        <v>381</v>
      </c>
      <c r="F190" s="4" t="s">
        <v>58</v>
      </c>
      <c r="G190" s="4" t="s">
        <v>389</v>
      </c>
      <c r="H190" s="4" t="s">
        <v>390</v>
      </c>
      <c r="I190" s="6">
        <v>0.77300000000000002</v>
      </c>
      <c r="J190" s="6">
        <v>0.75800000000000001</v>
      </c>
      <c r="K190" s="6">
        <v>-0.22700000000000001</v>
      </c>
      <c r="L190" s="6">
        <v>-4.8000000000000001E-2</v>
      </c>
      <c r="M190" s="4" t="s">
        <v>22</v>
      </c>
    </row>
    <row r="191" spans="1:13" x14ac:dyDescent="0.3">
      <c r="A191" s="4" t="s">
        <v>57</v>
      </c>
      <c r="B191" s="4" t="s">
        <v>420</v>
      </c>
      <c r="C191" s="4" t="s">
        <v>439</v>
      </c>
      <c r="D191" s="4" t="s">
        <v>18</v>
      </c>
      <c r="E191" s="4" t="s">
        <v>436</v>
      </c>
      <c r="F191" s="4" t="s">
        <v>58</v>
      </c>
      <c r="G191" s="4" t="s">
        <v>440</v>
      </c>
      <c r="H191" s="4" t="s">
        <v>441</v>
      </c>
      <c r="I191" s="6">
        <v>0.81</v>
      </c>
      <c r="J191" s="6">
        <v>0.79700000000000004</v>
      </c>
      <c r="K191" s="6">
        <v>-0.19</v>
      </c>
      <c r="L191" s="6">
        <v>-3.9E-2</v>
      </c>
      <c r="M191" s="4" t="s">
        <v>428</v>
      </c>
    </row>
    <row r="192" spans="1:13" x14ac:dyDescent="0.3">
      <c r="A192" s="4" t="s">
        <v>57</v>
      </c>
      <c r="B192" s="4" t="s">
        <v>451</v>
      </c>
      <c r="C192" s="4" t="s">
        <v>465</v>
      </c>
      <c r="D192" s="4" t="s">
        <v>18</v>
      </c>
      <c r="E192" s="4" t="s">
        <v>466</v>
      </c>
      <c r="F192" s="4" t="s">
        <v>58</v>
      </c>
      <c r="G192" s="4" t="s">
        <v>467</v>
      </c>
      <c r="H192" s="4" t="s">
        <v>468</v>
      </c>
      <c r="I192" s="6">
        <v>0.96699999999999997</v>
      </c>
      <c r="J192" s="6">
        <v>0.95299999999999996</v>
      </c>
      <c r="K192" s="6">
        <v>-3.3000000000000002E-2</v>
      </c>
      <c r="L192" s="6">
        <v>-6.0000000000000001E-3</v>
      </c>
      <c r="M192" s="4" t="s">
        <v>22</v>
      </c>
    </row>
    <row r="193" spans="1:13" x14ac:dyDescent="0.3">
      <c r="A193" s="4" t="s">
        <v>57</v>
      </c>
      <c r="B193" s="4" t="s">
        <v>504</v>
      </c>
      <c r="C193" s="4" t="s">
        <v>515</v>
      </c>
      <c r="D193" s="4" t="s">
        <v>18</v>
      </c>
      <c r="E193" s="4" t="s">
        <v>516</v>
      </c>
      <c r="F193" s="4" t="s">
        <v>517</v>
      </c>
      <c r="G193" s="4" t="s">
        <v>518</v>
      </c>
      <c r="H193" s="4" t="s">
        <v>518</v>
      </c>
      <c r="I193" s="6">
        <v>0.72399999999999998</v>
      </c>
      <c r="J193" s="6">
        <v>0.72399999999999998</v>
      </c>
      <c r="K193" s="6">
        <v>-0.27600000000000002</v>
      </c>
      <c r="L193" s="6">
        <v>-0.06</v>
      </c>
      <c r="M193" s="4" t="s">
        <v>503</v>
      </c>
    </row>
    <row r="194" spans="1:13" x14ac:dyDescent="0.3">
      <c r="A194" s="4" t="s">
        <v>57</v>
      </c>
      <c r="B194" s="4" t="s">
        <v>526</v>
      </c>
      <c r="C194" s="4" t="s">
        <v>527</v>
      </c>
      <c r="D194" s="4" t="s">
        <v>18</v>
      </c>
      <c r="E194" s="4" t="s">
        <v>528</v>
      </c>
      <c r="F194" s="4" t="s">
        <v>517</v>
      </c>
      <c r="G194" s="4" t="s">
        <v>529</v>
      </c>
      <c r="H194" s="4" t="s">
        <v>529</v>
      </c>
      <c r="I194" s="6">
        <v>0.78600000000000003</v>
      </c>
      <c r="J194" s="6">
        <v>0.78600000000000003</v>
      </c>
      <c r="K194" s="6">
        <v>-0.214</v>
      </c>
      <c r="L194" s="6">
        <v>-4.4999999999999998E-2</v>
      </c>
      <c r="M194" s="4" t="s">
        <v>503</v>
      </c>
    </row>
    <row r="195" spans="1:13" x14ac:dyDescent="0.3">
      <c r="A195" s="4" t="s">
        <v>57</v>
      </c>
      <c r="B195" s="4" t="s">
        <v>542</v>
      </c>
      <c r="C195" s="4" t="s">
        <v>561</v>
      </c>
      <c r="D195" s="4" t="s">
        <v>18</v>
      </c>
      <c r="E195" s="4" t="s">
        <v>562</v>
      </c>
      <c r="F195" s="4" t="s">
        <v>58</v>
      </c>
      <c r="G195" s="4" t="s">
        <v>563</v>
      </c>
      <c r="H195" s="4" t="s">
        <v>564</v>
      </c>
      <c r="I195" s="6">
        <v>0.76100000000000001</v>
      </c>
      <c r="J195" s="6">
        <v>0.747</v>
      </c>
      <c r="K195" s="6">
        <v>-0.23899999999999999</v>
      </c>
      <c r="L195" s="6">
        <v>-5.0999999999999997E-2</v>
      </c>
      <c r="M195" s="4" t="s">
        <v>22</v>
      </c>
    </row>
    <row r="196" spans="1:13" x14ac:dyDescent="0.3">
      <c r="A196" s="4" t="s">
        <v>57</v>
      </c>
      <c r="B196" s="4" t="s">
        <v>574</v>
      </c>
      <c r="C196" s="4" t="s">
        <v>592</v>
      </c>
      <c r="D196" s="4" t="s">
        <v>18</v>
      </c>
      <c r="E196" s="4" t="s">
        <v>593</v>
      </c>
      <c r="F196" s="4" t="s">
        <v>58</v>
      </c>
      <c r="G196" s="4" t="s">
        <v>594</v>
      </c>
      <c r="H196" s="4" t="s">
        <v>595</v>
      </c>
      <c r="I196" s="6">
        <v>0.79200000000000004</v>
      </c>
      <c r="J196" s="6">
        <v>0.77800000000000002</v>
      </c>
      <c r="K196" s="6">
        <v>-0.20799999999999999</v>
      </c>
      <c r="L196" s="6">
        <v>-4.3999999999999997E-2</v>
      </c>
      <c r="M196" s="4" t="s">
        <v>596</v>
      </c>
    </row>
    <row r="197" spans="1:13" x14ac:dyDescent="0.3">
      <c r="A197" s="4"/>
      <c r="B197" s="4"/>
      <c r="C197" s="4"/>
      <c r="D197" s="4"/>
      <c r="E197" s="4"/>
      <c r="F197" s="4"/>
      <c r="G197" s="4"/>
      <c r="H197" s="4"/>
      <c r="I197" s="13">
        <f>AVERAGE(I179:I196)</f>
        <v>0.82011111111111112</v>
      </c>
      <c r="J197" s="13">
        <f t="shared" ref="J197:L197" si="11">AVERAGE(J179:J196)</f>
        <v>0.80827777777777776</v>
      </c>
      <c r="K197" s="13">
        <f t="shared" si="11"/>
        <v>-0.17988888888888888</v>
      </c>
      <c r="L197" s="13">
        <f t="shared" si="11"/>
        <v>-3.7500000000000006E-2</v>
      </c>
      <c r="M197" s="4"/>
    </row>
    <row r="198" spans="1:13" x14ac:dyDescent="0.3">
      <c r="A198" s="4" t="s">
        <v>61</v>
      </c>
      <c r="B198" s="4" t="s">
        <v>16</v>
      </c>
      <c r="C198" s="4" t="s">
        <v>62</v>
      </c>
      <c r="D198" s="4" t="s">
        <v>18</v>
      </c>
      <c r="E198" s="4" t="s">
        <v>63</v>
      </c>
      <c r="F198" s="4" t="s">
        <v>64</v>
      </c>
      <c r="G198" s="4" t="s">
        <v>65</v>
      </c>
      <c r="H198" s="4" t="s">
        <v>66</v>
      </c>
      <c r="I198" s="6">
        <v>0.80900000000000005</v>
      </c>
      <c r="J198" s="6">
        <v>0.78500000000000003</v>
      </c>
      <c r="K198" s="6">
        <v>-0.191</v>
      </c>
      <c r="L198" s="6">
        <v>-4.9000000000000002E-2</v>
      </c>
      <c r="M198" s="4" t="s">
        <v>22</v>
      </c>
    </row>
    <row r="199" spans="1:13" x14ac:dyDescent="0.3">
      <c r="A199" s="4" t="s">
        <v>61</v>
      </c>
      <c r="B199" s="4" t="s">
        <v>71</v>
      </c>
      <c r="C199" s="4" t="s">
        <v>95</v>
      </c>
      <c r="D199" s="4" t="s">
        <v>18</v>
      </c>
      <c r="E199" s="4" t="s">
        <v>96</v>
      </c>
      <c r="F199" s="4" t="s">
        <v>64</v>
      </c>
      <c r="G199" s="4" t="s">
        <v>97</v>
      </c>
      <c r="H199" s="4" t="s">
        <v>98</v>
      </c>
      <c r="I199" s="6">
        <v>0.81699999999999995</v>
      </c>
      <c r="J199" s="6">
        <v>0.79300000000000004</v>
      </c>
      <c r="K199" s="6">
        <v>-0.183</v>
      </c>
      <c r="L199" s="6">
        <v>-4.5999999999999999E-2</v>
      </c>
      <c r="M199" s="4" t="s">
        <v>99</v>
      </c>
    </row>
    <row r="200" spans="1:13" x14ac:dyDescent="0.3">
      <c r="A200" s="4" t="s">
        <v>61</v>
      </c>
      <c r="B200" s="4" t="s">
        <v>110</v>
      </c>
      <c r="C200" s="4" t="s">
        <v>134</v>
      </c>
      <c r="D200" s="4" t="s">
        <v>18</v>
      </c>
      <c r="E200" s="4" t="s">
        <v>126</v>
      </c>
      <c r="F200" s="4" t="s">
        <v>64</v>
      </c>
      <c r="G200" s="4" t="s">
        <v>135</v>
      </c>
      <c r="H200" s="4" t="s">
        <v>136</v>
      </c>
      <c r="I200" s="6">
        <v>0.87</v>
      </c>
      <c r="J200" s="6">
        <v>0.84599999999999997</v>
      </c>
      <c r="K200" s="6">
        <v>-0.13</v>
      </c>
      <c r="L200" s="6">
        <v>-3.2000000000000001E-2</v>
      </c>
      <c r="M200" s="4" t="s">
        <v>22</v>
      </c>
    </row>
    <row r="201" spans="1:13" x14ac:dyDescent="0.3">
      <c r="A201" s="4" t="s">
        <v>61</v>
      </c>
      <c r="B201" s="4" t="s">
        <v>148</v>
      </c>
      <c r="C201" s="4" t="s">
        <v>167</v>
      </c>
      <c r="D201" s="4" t="s">
        <v>18</v>
      </c>
      <c r="E201" s="4" t="s">
        <v>168</v>
      </c>
      <c r="F201" s="4" t="s">
        <v>64</v>
      </c>
      <c r="G201" s="4" t="s">
        <v>174</v>
      </c>
      <c r="H201" s="4" t="s">
        <v>175</v>
      </c>
      <c r="I201" s="6">
        <v>0.81699999999999995</v>
      </c>
      <c r="J201" s="6">
        <v>0.79300000000000004</v>
      </c>
      <c r="K201" s="6">
        <v>-0.183</v>
      </c>
      <c r="L201" s="6">
        <v>-4.5999999999999999E-2</v>
      </c>
      <c r="M201" s="4" t="s">
        <v>22</v>
      </c>
    </row>
    <row r="202" spans="1:13" x14ac:dyDescent="0.3">
      <c r="A202" s="4" t="s">
        <v>61</v>
      </c>
      <c r="B202" s="4" t="s">
        <v>179</v>
      </c>
      <c r="C202" s="4" t="s">
        <v>201</v>
      </c>
      <c r="D202" s="4" t="s">
        <v>18</v>
      </c>
      <c r="E202" s="4" t="s">
        <v>181</v>
      </c>
      <c r="F202" s="4" t="s">
        <v>64</v>
      </c>
      <c r="G202" s="4" t="s">
        <v>207</v>
      </c>
      <c r="H202" s="4" t="s">
        <v>208</v>
      </c>
      <c r="I202" s="6">
        <v>0.83099999999999996</v>
      </c>
      <c r="J202" s="6">
        <v>0.80600000000000005</v>
      </c>
      <c r="K202" s="6">
        <v>-0.16900000000000001</v>
      </c>
      <c r="L202" s="6">
        <v>-4.2999999999999997E-2</v>
      </c>
      <c r="M202" s="4" t="s">
        <v>22</v>
      </c>
    </row>
    <row r="203" spans="1:13" x14ac:dyDescent="0.3">
      <c r="A203" s="4" t="s">
        <v>61</v>
      </c>
      <c r="B203" s="4" t="s">
        <v>216</v>
      </c>
      <c r="C203" s="4" t="s">
        <v>232</v>
      </c>
      <c r="D203" s="4" t="s">
        <v>18</v>
      </c>
      <c r="E203" s="4" t="s">
        <v>218</v>
      </c>
      <c r="F203" s="4" t="s">
        <v>64</v>
      </c>
      <c r="G203" s="4" t="s">
        <v>233</v>
      </c>
      <c r="H203" s="4" t="s">
        <v>234</v>
      </c>
      <c r="I203" s="6">
        <v>0.91300000000000003</v>
      </c>
      <c r="J203" s="6">
        <v>0.88900000000000001</v>
      </c>
      <c r="K203" s="6">
        <v>-8.6999999999999994E-2</v>
      </c>
      <c r="L203" s="6">
        <v>-2.1000000000000001E-2</v>
      </c>
      <c r="M203" s="4" t="s">
        <v>22</v>
      </c>
    </row>
    <row r="204" spans="1:13" x14ac:dyDescent="0.3">
      <c r="A204" s="4" t="s">
        <v>61</v>
      </c>
      <c r="B204" s="4" t="s">
        <v>244</v>
      </c>
      <c r="C204" s="4" t="s">
        <v>269</v>
      </c>
      <c r="D204" s="4" t="s">
        <v>18</v>
      </c>
      <c r="E204" s="4" t="s">
        <v>270</v>
      </c>
      <c r="F204" s="4" t="s">
        <v>64</v>
      </c>
      <c r="G204" s="4" t="s">
        <v>271</v>
      </c>
      <c r="H204" s="4" t="s">
        <v>271</v>
      </c>
      <c r="I204" s="6">
        <v>0.96</v>
      </c>
      <c r="J204" s="6">
        <v>0.96</v>
      </c>
      <c r="K204" s="6">
        <v>-0.04</v>
      </c>
      <c r="L204" s="6">
        <v>-8.9999999999999993E-3</v>
      </c>
      <c r="M204" s="4" t="s">
        <v>22</v>
      </c>
    </row>
    <row r="205" spans="1:13" x14ac:dyDescent="0.3">
      <c r="A205" s="4" t="s">
        <v>61</v>
      </c>
      <c r="B205" s="4" t="s">
        <v>280</v>
      </c>
      <c r="C205" s="4" t="s">
        <v>298</v>
      </c>
      <c r="D205" s="4" t="s">
        <v>18</v>
      </c>
      <c r="E205" s="4" t="s">
        <v>299</v>
      </c>
      <c r="F205" s="4" t="s">
        <v>64</v>
      </c>
      <c r="G205" s="4" t="s">
        <v>307</v>
      </c>
      <c r="H205" s="4" t="s">
        <v>308</v>
      </c>
      <c r="I205" s="6">
        <v>0.81200000000000006</v>
      </c>
      <c r="J205" s="6">
        <v>0.79</v>
      </c>
      <c r="K205" s="6">
        <v>-0.188</v>
      </c>
      <c r="L205" s="6">
        <v>-4.8000000000000001E-2</v>
      </c>
      <c r="M205" s="4" t="s">
        <v>22</v>
      </c>
    </row>
    <row r="206" spans="1:13" x14ac:dyDescent="0.3">
      <c r="A206" s="4" t="s">
        <v>61</v>
      </c>
      <c r="B206" s="4" t="s">
        <v>309</v>
      </c>
      <c r="C206" s="4" t="s">
        <v>329</v>
      </c>
      <c r="D206" s="4" t="s">
        <v>18</v>
      </c>
      <c r="E206" s="4" t="s">
        <v>323</v>
      </c>
      <c r="F206" s="4" t="s">
        <v>64</v>
      </c>
      <c r="G206" s="4" t="s">
        <v>330</v>
      </c>
      <c r="H206" s="4" t="s">
        <v>331</v>
      </c>
      <c r="I206" s="6">
        <v>0.79800000000000004</v>
      </c>
      <c r="J206" s="6">
        <v>0.77500000000000002</v>
      </c>
      <c r="K206" s="6">
        <v>-0.20200000000000001</v>
      </c>
      <c r="L206" s="6">
        <v>-5.1999999999999998E-2</v>
      </c>
      <c r="M206" s="4" t="s">
        <v>22</v>
      </c>
    </row>
    <row r="207" spans="1:13" x14ac:dyDescent="0.3">
      <c r="A207" s="4" t="s">
        <v>61</v>
      </c>
      <c r="B207" s="4" t="s">
        <v>332</v>
      </c>
      <c r="C207" s="4" t="s">
        <v>343</v>
      </c>
      <c r="D207" s="4" t="s">
        <v>18</v>
      </c>
      <c r="E207" s="4" t="s">
        <v>256</v>
      </c>
      <c r="F207" s="4" t="s">
        <v>64</v>
      </c>
      <c r="G207" s="4" t="s">
        <v>352</v>
      </c>
      <c r="H207" s="4" t="s">
        <v>353</v>
      </c>
      <c r="I207" s="6">
        <v>0.78900000000000003</v>
      </c>
      <c r="J207" s="6">
        <v>0.76500000000000001</v>
      </c>
      <c r="K207" s="6">
        <v>-0.21099999999999999</v>
      </c>
      <c r="L207" s="6">
        <v>-5.3999999999999999E-2</v>
      </c>
      <c r="M207" s="4" t="s">
        <v>22</v>
      </c>
    </row>
    <row r="208" spans="1:13" x14ac:dyDescent="0.3">
      <c r="A208" s="4" t="s">
        <v>61</v>
      </c>
      <c r="B208" s="4" t="s">
        <v>355</v>
      </c>
      <c r="C208" s="4" t="s">
        <v>368</v>
      </c>
      <c r="D208" s="4" t="s">
        <v>18</v>
      </c>
      <c r="E208" s="4" t="s">
        <v>256</v>
      </c>
      <c r="F208" s="4" t="s">
        <v>64</v>
      </c>
      <c r="G208" s="4" t="s">
        <v>377</v>
      </c>
      <c r="H208" s="4" t="s">
        <v>378</v>
      </c>
      <c r="I208" s="6">
        <v>0.79800000000000004</v>
      </c>
      <c r="J208" s="6">
        <v>0.77500000000000002</v>
      </c>
      <c r="K208" s="6">
        <v>-0.20200000000000001</v>
      </c>
      <c r="L208" s="6">
        <v>-5.1999999999999998E-2</v>
      </c>
      <c r="M208" s="4" t="s">
        <v>22</v>
      </c>
    </row>
    <row r="209" spans="1:13" x14ac:dyDescent="0.3">
      <c r="A209" s="4" t="s">
        <v>61</v>
      </c>
      <c r="B209" s="4" t="s">
        <v>379</v>
      </c>
      <c r="C209" s="4" t="s">
        <v>380</v>
      </c>
      <c r="D209" s="4" t="s">
        <v>18</v>
      </c>
      <c r="E209" s="4" t="s">
        <v>381</v>
      </c>
      <c r="F209" s="4" t="s">
        <v>64</v>
      </c>
      <c r="G209" s="4" t="s">
        <v>391</v>
      </c>
      <c r="H209" s="4" t="s">
        <v>392</v>
      </c>
      <c r="I209" s="6">
        <v>0.76400000000000001</v>
      </c>
      <c r="J209" s="6">
        <v>0.74</v>
      </c>
      <c r="K209" s="6">
        <v>-0.23599999999999999</v>
      </c>
      <c r="L209" s="6">
        <v>-6.0999999999999999E-2</v>
      </c>
      <c r="M209" s="4" t="s">
        <v>22</v>
      </c>
    </row>
    <row r="210" spans="1:13" x14ac:dyDescent="0.3">
      <c r="A210" s="4" t="s">
        <v>61</v>
      </c>
      <c r="B210" s="4" t="s">
        <v>420</v>
      </c>
      <c r="C210" s="4" t="s">
        <v>439</v>
      </c>
      <c r="D210" s="4" t="s">
        <v>18</v>
      </c>
      <c r="E210" s="4" t="s">
        <v>436</v>
      </c>
      <c r="F210" s="4" t="s">
        <v>64</v>
      </c>
      <c r="G210" s="4" t="s">
        <v>442</v>
      </c>
      <c r="H210" s="4" t="s">
        <v>443</v>
      </c>
      <c r="I210" s="6">
        <v>0.79400000000000004</v>
      </c>
      <c r="J210" s="6">
        <v>0.77300000000000002</v>
      </c>
      <c r="K210" s="6">
        <v>-0.20599999999999999</v>
      </c>
      <c r="L210" s="6">
        <v>-5.2999999999999999E-2</v>
      </c>
      <c r="M210" s="4" t="s">
        <v>428</v>
      </c>
    </row>
    <row r="211" spans="1:13" x14ac:dyDescent="0.3">
      <c r="A211" s="4" t="s">
        <v>61</v>
      </c>
      <c r="B211" s="4" t="s">
        <v>451</v>
      </c>
      <c r="C211" s="4" t="s">
        <v>469</v>
      </c>
      <c r="D211" s="4" t="s">
        <v>18</v>
      </c>
      <c r="E211" s="4" t="s">
        <v>466</v>
      </c>
      <c r="F211" s="4" t="s">
        <v>64</v>
      </c>
      <c r="G211" s="4" t="s">
        <v>470</v>
      </c>
      <c r="H211" s="4" t="s">
        <v>471</v>
      </c>
      <c r="I211" s="6">
        <v>0.95399999999999996</v>
      </c>
      <c r="J211" s="6">
        <v>0.93100000000000005</v>
      </c>
      <c r="K211" s="6">
        <v>-4.5999999999999999E-2</v>
      </c>
      <c r="L211" s="6">
        <v>-1.0999999999999999E-2</v>
      </c>
      <c r="M211" s="4" t="s">
        <v>22</v>
      </c>
    </row>
    <row r="212" spans="1:13" x14ac:dyDescent="0.3">
      <c r="A212" s="4" t="s">
        <v>61</v>
      </c>
      <c r="B212" s="4" t="s">
        <v>504</v>
      </c>
      <c r="C212" s="4" t="s">
        <v>515</v>
      </c>
      <c r="D212" s="4" t="s">
        <v>18</v>
      </c>
      <c r="E212" s="4" t="s">
        <v>516</v>
      </c>
      <c r="F212" s="4" t="s">
        <v>64</v>
      </c>
      <c r="G212" s="4" t="s">
        <v>519</v>
      </c>
      <c r="H212" s="4" t="s">
        <v>520</v>
      </c>
      <c r="I212" s="6">
        <v>0.72399999999999998</v>
      </c>
      <c r="J212" s="6">
        <v>0.72199999999999998</v>
      </c>
      <c r="K212" s="6">
        <v>-0.27600000000000002</v>
      </c>
      <c r="L212" s="6">
        <v>-7.2999999999999995E-2</v>
      </c>
      <c r="M212" s="4" t="s">
        <v>503</v>
      </c>
    </row>
    <row r="213" spans="1:13" x14ac:dyDescent="0.3">
      <c r="A213" s="4" t="s">
        <v>61</v>
      </c>
      <c r="B213" s="4" t="s">
        <v>526</v>
      </c>
      <c r="C213" s="4" t="s">
        <v>530</v>
      </c>
      <c r="D213" s="4" t="s">
        <v>18</v>
      </c>
      <c r="E213" s="4" t="s">
        <v>528</v>
      </c>
      <c r="F213" s="4" t="s">
        <v>64</v>
      </c>
      <c r="G213" s="4" t="s">
        <v>531</v>
      </c>
      <c r="H213" s="4" t="s">
        <v>532</v>
      </c>
      <c r="I213" s="6">
        <v>0.76400000000000001</v>
      </c>
      <c r="J213" s="6">
        <v>0.76300000000000001</v>
      </c>
      <c r="K213" s="6">
        <v>-0.23599999999999999</v>
      </c>
      <c r="L213" s="6">
        <v>-6.0999999999999999E-2</v>
      </c>
      <c r="M213" s="4" t="s">
        <v>503</v>
      </c>
    </row>
    <row r="214" spans="1:13" x14ac:dyDescent="0.3">
      <c r="A214" s="4" t="s">
        <v>61</v>
      </c>
      <c r="B214" s="4" t="s">
        <v>542</v>
      </c>
      <c r="C214" s="4" t="s">
        <v>561</v>
      </c>
      <c r="D214" s="4" t="s">
        <v>18</v>
      </c>
      <c r="E214" s="4" t="s">
        <v>562</v>
      </c>
      <c r="F214" s="4" t="s">
        <v>64</v>
      </c>
      <c r="G214" s="4" t="s">
        <v>565</v>
      </c>
      <c r="H214" s="4" t="s">
        <v>566</v>
      </c>
      <c r="I214" s="6">
        <v>0.76</v>
      </c>
      <c r="J214" s="6">
        <v>0.73799999999999999</v>
      </c>
      <c r="K214" s="6">
        <v>-0.24</v>
      </c>
      <c r="L214" s="6">
        <v>-6.2E-2</v>
      </c>
      <c r="M214" s="4" t="s">
        <v>22</v>
      </c>
    </row>
    <row r="215" spans="1:13" x14ac:dyDescent="0.3">
      <c r="A215" s="4" t="s">
        <v>61</v>
      </c>
      <c r="B215" s="4" t="s">
        <v>574</v>
      </c>
      <c r="C215" s="4" t="s">
        <v>592</v>
      </c>
      <c r="D215" s="4" t="s">
        <v>18</v>
      </c>
      <c r="E215" s="4" t="s">
        <v>593</v>
      </c>
      <c r="F215" s="4" t="s">
        <v>64</v>
      </c>
      <c r="G215" s="4" t="s">
        <v>597</v>
      </c>
      <c r="H215" s="4" t="s">
        <v>598</v>
      </c>
      <c r="I215" s="6">
        <v>0.77900000000000003</v>
      </c>
      <c r="J215" s="6">
        <v>0.75600000000000001</v>
      </c>
      <c r="K215" s="6">
        <v>-0.221</v>
      </c>
      <c r="L215" s="6">
        <v>-5.7000000000000002E-2</v>
      </c>
      <c r="M215" s="4" t="s">
        <v>596</v>
      </c>
    </row>
    <row r="216" spans="1:13" x14ac:dyDescent="0.3">
      <c r="A216" s="4"/>
      <c r="B216" s="4"/>
      <c r="C216" s="4"/>
      <c r="D216" s="4"/>
      <c r="E216" s="4"/>
      <c r="F216" s="4"/>
      <c r="G216" s="4"/>
      <c r="H216" s="4"/>
      <c r="I216" s="13">
        <f>AVERAGE(I198:I215)</f>
        <v>0.81961111111111107</v>
      </c>
      <c r="J216" s="13">
        <f t="shared" ref="J216:L216" si="12">AVERAGE(J198:J215)</f>
        <v>0.79999999999999993</v>
      </c>
      <c r="K216" s="13">
        <f t="shared" si="12"/>
        <v>-0.18038888888888888</v>
      </c>
      <c r="L216" s="13">
        <f t="shared" si="12"/>
        <v>-4.611111111111111E-2</v>
      </c>
      <c r="M216" s="4"/>
    </row>
    <row r="217" spans="1:13" x14ac:dyDescent="0.3">
      <c r="A217" s="4" t="s">
        <v>67</v>
      </c>
      <c r="B217" s="4" t="s">
        <v>16</v>
      </c>
      <c r="C217" s="4" t="s">
        <v>62</v>
      </c>
      <c r="D217" s="4" t="s">
        <v>18</v>
      </c>
      <c r="E217" s="4" t="s">
        <v>63</v>
      </c>
      <c r="F217" s="4" t="s">
        <v>68</v>
      </c>
      <c r="G217" s="4" t="s">
        <v>69</v>
      </c>
      <c r="H217" s="4" t="s">
        <v>70</v>
      </c>
      <c r="I217" s="6">
        <v>0.83499999999999996</v>
      </c>
      <c r="J217" s="6">
        <v>0.79800000000000004</v>
      </c>
      <c r="K217" s="6">
        <v>-0.16500000000000001</v>
      </c>
      <c r="L217" s="6">
        <v>-5.3999999999999999E-2</v>
      </c>
      <c r="M217" s="4" t="s">
        <v>22</v>
      </c>
    </row>
    <row r="218" spans="1:13" x14ac:dyDescent="0.3">
      <c r="A218" s="4" t="s">
        <v>67</v>
      </c>
      <c r="B218" s="4" t="s">
        <v>71</v>
      </c>
      <c r="C218" s="4" t="s">
        <v>95</v>
      </c>
      <c r="D218" s="4" t="s">
        <v>18</v>
      </c>
      <c r="E218" s="4" t="s">
        <v>96</v>
      </c>
      <c r="F218" s="4" t="s">
        <v>68</v>
      </c>
      <c r="G218" s="4" t="s">
        <v>100</v>
      </c>
      <c r="H218" s="4" t="s">
        <v>101</v>
      </c>
      <c r="I218" s="6">
        <v>0.85399999999999998</v>
      </c>
      <c r="J218" s="6">
        <v>0.81200000000000006</v>
      </c>
      <c r="K218" s="6">
        <v>-0.14599999999999999</v>
      </c>
      <c r="L218" s="6">
        <v>-4.8000000000000001E-2</v>
      </c>
      <c r="M218" s="4" t="s">
        <v>99</v>
      </c>
    </row>
    <row r="219" spans="1:13" x14ac:dyDescent="0.3">
      <c r="A219" s="4" t="s">
        <v>67</v>
      </c>
      <c r="B219" s="4" t="s">
        <v>110</v>
      </c>
      <c r="C219" s="4" t="s">
        <v>137</v>
      </c>
      <c r="D219" s="4" t="s">
        <v>18</v>
      </c>
      <c r="E219" s="4" t="s">
        <v>126</v>
      </c>
      <c r="F219" s="4" t="s">
        <v>68</v>
      </c>
      <c r="G219" s="4" t="s">
        <v>138</v>
      </c>
      <c r="H219" s="4" t="s">
        <v>139</v>
      </c>
      <c r="I219" s="6">
        <v>0.85699999999999998</v>
      </c>
      <c r="J219" s="6">
        <v>0.81699999999999995</v>
      </c>
      <c r="K219" s="6">
        <v>-0.14299999999999999</v>
      </c>
      <c r="L219" s="6">
        <v>-4.5999999999999999E-2</v>
      </c>
      <c r="M219" s="4" t="s">
        <v>22</v>
      </c>
    </row>
    <row r="220" spans="1:13" x14ac:dyDescent="0.3">
      <c r="A220" s="4" t="s">
        <v>67</v>
      </c>
      <c r="B220" s="4" t="s">
        <v>179</v>
      </c>
      <c r="C220" s="4" t="s">
        <v>201</v>
      </c>
      <c r="D220" s="4" t="s">
        <v>18</v>
      </c>
      <c r="E220" s="4" t="s">
        <v>181</v>
      </c>
      <c r="F220" s="4" t="s">
        <v>68</v>
      </c>
      <c r="G220" s="4" t="s">
        <v>209</v>
      </c>
      <c r="H220" s="4" t="s">
        <v>210</v>
      </c>
      <c r="I220" s="6">
        <v>0.84199999999999997</v>
      </c>
      <c r="J220" s="6">
        <v>0.79800000000000004</v>
      </c>
      <c r="K220" s="6">
        <v>-0.158</v>
      </c>
      <c r="L220" s="6">
        <v>-5.1999999999999998E-2</v>
      </c>
      <c r="M220" s="4" t="s">
        <v>22</v>
      </c>
    </row>
    <row r="221" spans="1:13" x14ac:dyDescent="0.3">
      <c r="A221" s="4" t="s">
        <v>67</v>
      </c>
      <c r="B221" s="4" t="s">
        <v>216</v>
      </c>
      <c r="C221" s="4" t="s">
        <v>235</v>
      </c>
      <c r="D221" s="4" t="s">
        <v>18</v>
      </c>
      <c r="E221" s="4" t="s">
        <v>218</v>
      </c>
      <c r="F221" s="4" t="s">
        <v>68</v>
      </c>
      <c r="G221" s="4" t="s">
        <v>236</v>
      </c>
      <c r="H221" s="4" t="s">
        <v>237</v>
      </c>
      <c r="I221" s="6">
        <v>0.93200000000000005</v>
      </c>
      <c r="J221" s="6">
        <v>0.9</v>
      </c>
      <c r="K221" s="6">
        <v>-6.8000000000000005E-2</v>
      </c>
      <c r="L221" s="6">
        <v>-2.1000000000000001E-2</v>
      </c>
      <c r="M221" s="4" t="s">
        <v>22</v>
      </c>
    </row>
    <row r="222" spans="1:13" x14ac:dyDescent="0.3">
      <c r="A222" s="4" t="s">
        <v>67</v>
      </c>
      <c r="B222" s="4" t="s">
        <v>244</v>
      </c>
      <c r="C222" s="4" t="s">
        <v>272</v>
      </c>
      <c r="D222" s="4" t="s">
        <v>18</v>
      </c>
      <c r="E222" s="4" t="s">
        <v>273</v>
      </c>
      <c r="F222" s="4" t="s">
        <v>68</v>
      </c>
      <c r="G222" s="4" t="s">
        <v>274</v>
      </c>
      <c r="H222" s="4" t="s">
        <v>274</v>
      </c>
      <c r="I222" s="6">
        <v>0.90600000000000003</v>
      </c>
      <c r="J222" s="6">
        <v>0.90600000000000003</v>
      </c>
      <c r="K222" s="6">
        <v>-9.4E-2</v>
      </c>
      <c r="L222" s="6">
        <v>-0.03</v>
      </c>
      <c r="M222" s="4" t="s">
        <v>22</v>
      </c>
    </row>
    <row r="223" spans="1:13" x14ac:dyDescent="0.3">
      <c r="A223" s="4" t="s">
        <v>67</v>
      </c>
      <c r="B223" s="4" t="s">
        <v>379</v>
      </c>
      <c r="C223" s="4" t="s">
        <v>380</v>
      </c>
      <c r="D223" s="4" t="s">
        <v>18</v>
      </c>
      <c r="E223" s="4" t="s">
        <v>381</v>
      </c>
      <c r="F223" s="4" t="s">
        <v>68</v>
      </c>
      <c r="G223" s="4" t="s">
        <v>393</v>
      </c>
      <c r="H223" s="4" t="s">
        <v>394</v>
      </c>
      <c r="I223" s="6">
        <v>0.78700000000000003</v>
      </c>
      <c r="J223" s="6">
        <v>0.755</v>
      </c>
      <c r="K223" s="6">
        <v>-0.21299999999999999</v>
      </c>
      <c r="L223" s="6">
        <v>-7.0999999999999994E-2</v>
      </c>
      <c r="M223" s="4" t="s">
        <v>22</v>
      </c>
    </row>
    <row r="224" spans="1:13" x14ac:dyDescent="0.3">
      <c r="A224" s="4" t="s">
        <v>67</v>
      </c>
      <c r="B224" s="4" t="s">
        <v>420</v>
      </c>
      <c r="C224" s="4" t="s">
        <v>444</v>
      </c>
      <c r="D224" s="4" t="s">
        <v>18</v>
      </c>
      <c r="E224" s="4" t="s">
        <v>436</v>
      </c>
      <c r="F224" s="4" t="s">
        <v>68</v>
      </c>
      <c r="G224" s="4" t="s">
        <v>445</v>
      </c>
      <c r="H224" s="4" t="s">
        <v>446</v>
      </c>
      <c r="I224" s="6">
        <v>0.82</v>
      </c>
      <c r="J224" s="6">
        <v>0.79400000000000004</v>
      </c>
      <c r="K224" s="6">
        <v>-0.18</v>
      </c>
      <c r="L224" s="6">
        <v>-5.8999999999999997E-2</v>
      </c>
      <c r="M224" s="4" t="s">
        <v>428</v>
      </c>
    </row>
    <row r="225" spans="1:13" x14ac:dyDescent="0.3">
      <c r="A225" s="4" t="s">
        <v>67</v>
      </c>
      <c r="B225" s="4" t="s">
        <v>451</v>
      </c>
      <c r="C225" s="4" t="s">
        <v>469</v>
      </c>
      <c r="D225" s="4" t="s">
        <v>18</v>
      </c>
      <c r="E225" s="4" t="s">
        <v>466</v>
      </c>
      <c r="F225" s="4" t="s">
        <v>68</v>
      </c>
      <c r="G225" s="4" t="s">
        <v>472</v>
      </c>
      <c r="H225" s="4" t="s">
        <v>473</v>
      </c>
      <c r="I225" s="6">
        <v>0.96499999999999997</v>
      </c>
      <c r="J225" s="6">
        <v>0.94099999999999995</v>
      </c>
      <c r="K225" s="6">
        <v>-3.5000000000000003E-2</v>
      </c>
      <c r="L225" s="6">
        <v>-1.0999999999999999E-2</v>
      </c>
      <c r="M225" s="4" t="s">
        <v>22</v>
      </c>
    </row>
    <row r="226" spans="1:13" x14ac:dyDescent="0.3">
      <c r="A226" s="4" t="s">
        <v>67</v>
      </c>
      <c r="B226" s="4" t="s">
        <v>504</v>
      </c>
      <c r="C226" s="4" t="s">
        <v>515</v>
      </c>
      <c r="D226" s="4" t="s">
        <v>18</v>
      </c>
      <c r="E226" s="4" t="s">
        <v>516</v>
      </c>
      <c r="F226" s="4" t="s">
        <v>68</v>
      </c>
      <c r="G226" s="4" t="s">
        <v>521</v>
      </c>
      <c r="H226" s="4" t="s">
        <v>522</v>
      </c>
      <c r="I226" s="6">
        <v>0.71899999999999997</v>
      </c>
      <c r="J226" s="6">
        <v>0.71499999999999997</v>
      </c>
      <c r="K226" s="6">
        <v>-0.28100000000000003</v>
      </c>
      <c r="L226" s="6">
        <v>-9.7000000000000003E-2</v>
      </c>
      <c r="M226" s="4" t="s">
        <v>503</v>
      </c>
    </row>
    <row r="227" spans="1:13" x14ac:dyDescent="0.3">
      <c r="A227" s="4" t="s">
        <v>67</v>
      </c>
      <c r="B227" s="4" t="s">
        <v>526</v>
      </c>
      <c r="C227" s="4" t="s">
        <v>533</v>
      </c>
      <c r="D227" s="4" t="s">
        <v>18</v>
      </c>
      <c r="E227" s="4" t="s">
        <v>528</v>
      </c>
      <c r="F227" s="4" t="s">
        <v>68</v>
      </c>
      <c r="G227" s="4" t="s">
        <v>534</v>
      </c>
      <c r="H227" s="4" t="s">
        <v>535</v>
      </c>
      <c r="I227" s="6">
        <v>0.753</v>
      </c>
      <c r="J227" s="6">
        <v>0.75</v>
      </c>
      <c r="K227" s="6">
        <v>-0.247</v>
      </c>
      <c r="L227" s="6">
        <v>-8.4000000000000005E-2</v>
      </c>
      <c r="M227" s="4" t="s">
        <v>503</v>
      </c>
    </row>
    <row r="228" spans="1:13" x14ac:dyDescent="0.3">
      <c r="A228" s="4" t="s">
        <v>67</v>
      </c>
      <c r="B228" s="4" t="s">
        <v>542</v>
      </c>
      <c r="C228" s="4" t="s">
        <v>557</v>
      </c>
      <c r="D228" s="4" t="s">
        <v>18</v>
      </c>
      <c r="E228" s="4" t="s">
        <v>558</v>
      </c>
      <c r="F228" s="4" t="s">
        <v>68</v>
      </c>
      <c r="G228" s="4" t="s">
        <v>567</v>
      </c>
      <c r="H228" s="4" t="s">
        <v>567</v>
      </c>
      <c r="I228" s="6">
        <v>0.59599999999999997</v>
      </c>
      <c r="J228" s="6">
        <v>0.59599999999999997</v>
      </c>
      <c r="K228" s="6">
        <v>-0.40400000000000003</v>
      </c>
      <c r="L228" s="6">
        <v>-0.14699999999999999</v>
      </c>
      <c r="M228" s="4" t="s">
        <v>560</v>
      </c>
    </row>
    <row r="229" spans="1:13" x14ac:dyDescent="0.3">
      <c r="A229" s="4"/>
      <c r="B229" s="4"/>
      <c r="C229" s="4"/>
      <c r="D229" s="4"/>
      <c r="E229" s="4"/>
      <c r="F229" s="4"/>
      <c r="G229" s="4"/>
      <c r="H229" s="4"/>
      <c r="I229" s="13">
        <f>AVERAGE(I217:I228)</f>
        <v>0.8221666666666666</v>
      </c>
      <c r="J229" s="13">
        <f t="shared" ref="J229:L229" si="13">AVERAGE(J217:J228)</f>
        <v>0.7985000000000001</v>
      </c>
      <c r="K229" s="13">
        <f t="shared" si="13"/>
        <v>-0.17783333333333329</v>
      </c>
      <c r="L229" s="13">
        <f t="shared" si="13"/>
        <v>-0.06</v>
      </c>
      <c r="M229" s="4"/>
    </row>
    <row r="230" spans="1:13" x14ac:dyDescent="0.3">
      <c r="A230" s="4" t="s">
        <v>102</v>
      </c>
      <c r="B230" s="4" t="s">
        <v>71</v>
      </c>
      <c r="C230" s="4" t="s">
        <v>103</v>
      </c>
      <c r="D230" s="4" t="s">
        <v>18</v>
      </c>
      <c r="E230" s="4" t="s">
        <v>104</v>
      </c>
      <c r="F230" s="4" t="s">
        <v>105</v>
      </c>
      <c r="G230" s="4" t="s">
        <v>106</v>
      </c>
      <c r="H230" s="4" t="s">
        <v>106</v>
      </c>
      <c r="I230" s="6">
        <v>0.84599999999999997</v>
      </c>
      <c r="J230" s="6">
        <v>0.84599999999999997</v>
      </c>
      <c r="K230" s="6">
        <v>-0.154</v>
      </c>
      <c r="L230" s="6">
        <v>-7.1999999999999995E-2</v>
      </c>
      <c r="M230" s="4" t="s">
        <v>99</v>
      </c>
    </row>
    <row r="231" spans="1:13" x14ac:dyDescent="0.3">
      <c r="A231" s="4" t="s">
        <v>102</v>
      </c>
      <c r="B231" s="4" t="s">
        <v>110</v>
      </c>
      <c r="C231" s="4" t="s">
        <v>140</v>
      </c>
      <c r="D231" s="4" t="s">
        <v>18</v>
      </c>
      <c r="E231" s="4" t="s">
        <v>126</v>
      </c>
      <c r="F231" s="4" t="s">
        <v>105</v>
      </c>
      <c r="G231" s="4" t="s">
        <v>141</v>
      </c>
      <c r="H231" s="4" t="s">
        <v>142</v>
      </c>
      <c r="I231" s="6">
        <v>0.85599999999999998</v>
      </c>
      <c r="J231" s="6">
        <v>0.79300000000000004</v>
      </c>
      <c r="K231" s="6">
        <v>-0.14399999999999999</v>
      </c>
      <c r="L231" s="6">
        <v>-6.7000000000000004E-2</v>
      </c>
      <c r="M231" s="4" t="s">
        <v>22</v>
      </c>
    </row>
    <row r="232" spans="1:13" x14ac:dyDescent="0.3">
      <c r="A232" s="4" t="s">
        <v>102</v>
      </c>
      <c r="B232" s="4" t="s">
        <v>179</v>
      </c>
      <c r="C232" s="4" t="s">
        <v>211</v>
      </c>
      <c r="D232" s="4" t="s">
        <v>18</v>
      </c>
      <c r="E232" s="4" t="s">
        <v>181</v>
      </c>
      <c r="F232" s="4" t="s">
        <v>105</v>
      </c>
      <c r="G232" s="4" t="s">
        <v>212</v>
      </c>
      <c r="H232" s="4" t="s">
        <v>213</v>
      </c>
      <c r="I232" s="6">
        <v>0.85499999999999998</v>
      </c>
      <c r="J232" s="6">
        <v>0.77600000000000002</v>
      </c>
      <c r="K232" s="6">
        <v>-0.14499999999999999</v>
      </c>
      <c r="L232" s="6">
        <v>-6.7000000000000004E-2</v>
      </c>
      <c r="M232" s="4" t="s">
        <v>22</v>
      </c>
    </row>
    <row r="233" spans="1:13" x14ac:dyDescent="0.3">
      <c r="A233" s="4" t="s">
        <v>102</v>
      </c>
      <c r="B233" s="4" t="s">
        <v>216</v>
      </c>
      <c r="C233" s="4" t="s">
        <v>238</v>
      </c>
      <c r="D233" s="4" t="s">
        <v>18</v>
      </c>
      <c r="E233" s="4" t="s">
        <v>218</v>
      </c>
      <c r="F233" s="4" t="s">
        <v>105</v>
      </c>
      <c r="G233" s="4" t="s">
        <v>239</v>
      </c>
      <c r="H233" s="4" t="s">
        <v>240</v>
      </c>
      <c r="I233" s="6">
        <v>0.91300000000000003</v>
      </c>
      <c r="J233" s="6">
        <v>0.45</v>
      </c>
      <c r="K233" s="6">
        <v>-8.6999999999999994E-2</v>
      </c>
      <c r="L233" s="6">
        <v>-0.04</v>
      </c>
      <c r="M233" s="4" t="s">
        <v>22</v>
      </c>
    </row>
    <row r="234" spans="1:13" x14ac:dyDescent="0.3">
      <c r="A234" s="4" t="s">
        <v>102</v>
      </c>
      <c r="B234" s="4" t="s">
        <v>244</v>
      </c>
      <c r="C234" s="4" t="s">
        <v>275</v>
      </c>
      <c r="D234" s="4" t="s">
        <v>18</v>
      </c>
      <c r="E234" s="4" t="s">
        <v>276</v>
      </c>
      <c r="F234" s="4" t="s">
        <v>105</v>
      </c>
      <c r="G234" s="4" t="s">
        <v>277</v>
      </c>
      <c r="H234" s="4" t="s">
        <v>277</v>
      </c>
      <c r="I234" s="6">
        <v>0.91300000000000003</v>
      </c>
      <c r="J234" s="6">
        <v>0.91300000000000003</v>
      </c>
      <c r="K234" s="6">
        <v>-8.6999999999999994E-2</v>
      </c>
      <c r="L234" s="6">
        <v>-0.04</v>
      </c>
      <c r="M234" s="4" t="s">
        <v>22</v>
      </c>
    </row>
    <row r="235" spans="1:13" x14ac:dyDescent="0.3">
      <c r="A235" s="4" t="s">
        <v>102</v>
      </c>
      <c r="B235" s="4" t="s">
        <v>379</v>
      </c>
      <c r="C235" s="4" t="s">
        <v>380</v>
      </c>
      <c r="D235" s="4" t="s">
        <v>18</v>
      </c>
      <c r="E235" s="4" t="s">
        <v>381</v>
      </c>
      <c r="F235" s="4" t="s">
        <v>105</v>
      </c>
      <c r="G235" s="4" t="s">
        <v>395</v>
      </c>
      <c r="H235" s="4" t="s">
        <v>396</v>
      </c>
      <c r="I235" s="6">
        <v>0.79600000000000004</v>
      </c>
      <c r="J235" s="6">
        <v>0.745</v>
      </c>
      <c r="K235" s="6">
        <v>-0.20399999999999999</v>
      </c>
      <c r="L235" s="6">
        <v>-9.7000000000000003E-2</v>
      </c>
      <c r="M235" s="4" t="s">
        <v>22</v>
      </c>
    </row>
    <row r="236" spans="1:13" x14ac:dyDescent="0.3">
      <c r="A236" s="4" t="s">
        <v>102</v>
      </c>
      <c r="B236" s="4" t="s">
        <v>420</v>
      </c>
      <c r="C236" s="4" t="s">
        <v>444</v>
      </c>
      <c r="D236" s="4" t="s">
        <v>18</v>
      </c>
      <c r="E236" s="4" t="s">
        <v>436</v>
      </c>
      <c r="F236" s="4" t="s">
        <v>105</v>
      </c>
      <c r="G236" s="4" t="s">
        <v>447</v>
      </c>
      <c r="H236" s="4" t="s">
        <v>448</v>
      </c>
      <c r="I236" s="6">
        <v>0.81499999999999995</v>
      </c>
      <c r="J236" s="6">
        <v>0.76900000000000002</v>
      </c>
      <c r="K236" s="6">
        <v>-0.185</v>
      </c>
      <c r="L236" s="6">
        <v>-8.6999999999999994E-2</v>
      </c>
      <c r="M236" s="4" t="s">
        <v>428</v>
      </c>
    </row>
    <row r="237" spans="1:13" x14ac:dyDescent="0.3">
      <c r="A237" s="4" t="s">
        <v>102</v>
      </c>
      <c r="B237" s="4" t="s">
        <v>451</v>
      </c>
      <c r="C237" s="4" t="s">
        <v>469</v>
      </c>
      <c r="D237" s="4" t="s">
        <v>18</v>
      </c>
      <c r="E237" s="4" t="s">
        <v>466</v>
      </c>
      <c r="F237" s="4" t="s">
        <v>105</v>
      </c>
      <c r="G237" s="4" t="s">
        <v>474</v>
      </c>
      <c r="H237" s="4" t="s">
        <v>475</v>
      </c>
      <c r="I237" s="6">
        <v>0.96499999999999997</v>
      </c>
      <c r="J237" s="6">
        <v>0.93100000000000005</v>
      </c>
      <c r="K237" s="6">
        <v>-3.5000000000000003E-2</v>
      </c>
      <c r="L237" s="6">
        <v>-1.6E-2</v>
      </c>
      <c r="M237" s="4" t="s">
        <v>22</v>
      </c>
    </row>
    <row r="238" spans="1:13" x14ac:dyDescent="0.3">
      <c r="A238" s="4" t="s">
        <v>102</v>
      </c>
      <c r="B238" s="4" t="s">
        <v>478</v>
      </c>
      <c r="C238" s="4" t="s">
        <v>496</v>
      </c>
      <c r="D238" s="4" t="s">
        <v>18</v>
      </c>
      <c r="E238" s="4" t="s">
        <v>497</v>
      </c>
      <c r="F238" s="4" t="s">
        <v>105</v>
      </c>
      <c r="G238" s="4" t="s">
        <v>498</v>
      </c>
      <c r="H238" s="4" t="s">
        <v>498</v>
      </c>
      <c r="I238" s="6">
        <v>0.86199999999999999</v>
      </c>
      <c r="J238" s="6">
        <v>0.86199999999999999</v>
      </c>
      <c r="K238" s="6">
        <v>-0.13800000000000001</v>
      </c>
      <c r="L238" s="6">
        <v>-6.4000000000000001E-2</v>
      </c>
      <c r="M238" s="4" t="s">
        <v>499</v>
      </c>
    </row>
    <row r="239" spans="1:13" x14ac:dyDescent="0.3">
      <c r="A239" s="4" t="s">
        <v>102</v>
      </c>
      <c r="B239" s="4" t="s">
        <v>504</v>
      </c>
      <c r="C239" s="4" t="s">
        <v>515</v>
      </c>
      <c r="D239" s="4" t="s">
        <v>18</v>
      </c>
      <c r="E239" s="4" t="s">
        <v>516</v>
      </c>
      <c r="F239" s="4" t="s">
        <v>105</v>
      </c>
      <c r="G239" s="4" t="s">
        <v>523</v>
      </c>
      <c r="H239" s="4" t="s">
        <v>524</v>
      </c>
      <c r="I239" s="6">
        <v>0.72599999999999998</v>
      </c>
      <c r="J239" s="6">
        <v>0.71799999999999997</v>
      </c>
      <c r="K239" s="6">
        <v>-0.27400000000000002</v>
      </c>
      <c r="L239" s="6">
        <v>-0.13300000000000001</v>
      </c>
      <c r="M239" s="4" t="s">
        <v>503</v>
      </c>
    </row>
    <row r="240" spans="1:13" x14ac:dyDescent="0.3">
      <c r="A240" s="4" t="s">
        <v>102</v>
      </c>
      <c r="B240" s="4" t="s">
        <v>526</v>
      </c>
      <c r="C240" s="4" t="s">
        <v>536</v>
      </c>
      <c r="D240" s="4" t="s">
        <v>18</v>
      </c>
      <c r="E240" s="4" t="s">
        <v>537</v>
      </c>
      <c r="F240" s="4" t="s">
        <v>105</v>
      </c>
      <c r="G240" s="4" t="s">
        <v>538</v>
      </c>
      <c r="H240" s="4" t="s">
        <v>539</v>
      </c>
      <c r="I240" s="6">
        <v>0.90800000000000003</v>
      </c>
      <c r="J240" s="6">
        <v>0.88400000000000001</v>
      </c>
      <c r="K240" s="6">
        <v>-9.1999999999999998E-2</v>
      </c>
      <c r="L240" s="6">
        <v>-4.2000000000000003E-2</v>
      </c>
      <c r="M240" s="4" t="s">
        <v>540</v>
      </c>
    </row>
    <row r="241" spans="1:13" x14ac:dyDescent="0.3">
      <c r="A241" s="4" t="s">
        <v>102</v>
      </c>
      <c r="B241" s="4" t="s">
        <v>542</v>
      </c>
      <c r="C241" s="4" t="s">
        <v>568</v>
      </c>
      <c r="D241" s="4" t="s">
        <v>18</v>
      </c>
      <c r="E241" s="4" t="s">
        <v>569</v>
      </c>
      <c r="F241" s="4" t="s">
        <v>105</v>
      </c>
      <c r="G241" s="4" t="s">
        <v>570</v>
      </c>
      <c r="H241" s="4" t="s">
        <v>571</v>
      </c>
      <c r="I241" s="6">
        <v>0.88200000000000001</v>
      </c>
      <c r="J241" s="6">
        <v>0.81299999999999994</v>
      </c>
      <c r="K241" s="6">
        <v>-0.11799999999999999</v>
      </c>
      <c r="L241" s="6">
        <v>-5.3999999999999999E-2</v>
      </c>
      <c r="M241" s="4" t="s">
        <v>22</v>
      </c>
    </row>
    <row r="242" spans="1:13" x14ac:dyDescent="0.3">
      <c r="A242" s="4"/>
      <c r="B242" s="4"/>
      <c r="C242" s="4"/>
      <c r="D242" s="4"/>
      <c r="E242" s="4"/>
      <c r="F242" s="4"/>
      <c r="G242" s="4"/>
      <c r="H242" s="4"/>
      <c r="I242" s="13">
        <f>AVERAGE(I230:I241)</f>
        <v>0.86141666666666661</v>
      </c>
      <c r="J242" s="13">
        <f t="shared" ref="J242:L242" si="14">AVERAGE(J230:J241)</f>
        <v>0.79166666666666685</v>
      </c>
      <c r="K242" s="13">
        <f t="shared" si="14"/>
        <v>-0.13858333333333331</v>
      </c>
      <c r="L242" s="13">
        <f t="shared" si="14"/>
        <v>-6.4916666666666678E-2</v>
      </c>
      <c r="M242" s="4"/>
    </row>
    <row r="243" spans="1:13" x14ac:dyDescent="0.3">
      <c r="A243" s="4" t="s">
        <v>107</v>
      </c>
      <c r="B243" s="4" t="s">
        <v>71</v>
      </c>
      <c r="C243" s="4" t="s">
        <v>103</v>
      </c>
      <c r="D243" s="4" t="s">
        <v>18</v>
      </c>
      <c r="E243" s="4" t="s">
        <v>104</v>
      </c>
      <c r="F243" s="4" t="s">
        <v>108</v>
      </c>
      <c r="G243" s="4" t="s">
        <v>109</v>
      </c>
      <c r="H243" s="4" t="s">
        <v>109</v>
      </c>
      <c r="I243" s="6">
        <v>0.86099999999999999</v>
      </c>
      <c r="J243" s="6">
        <v>0.86099999999999999</v>
      </c>
      <c r="K243" s="6">
        <v>-0.13900000000000001</v>
      </c>
      <c r="L243" s="6">
        <v>-0.113</v>
      </c>
      <c r="M243" s="4" t="s">
        <v>99</v>
      </c>
    </row>
    <row r="244" spans="1:13" x14ac:dyDescent="0.3">
      <c r="A244" s="4" t="s">
        <v>107</v>
      </c>
      <c r="B244" s="4" t="s">
        <v>110</v>
      </c>
      <c r="C244" s="4" t="s">
        <v>143</v>
      </c>
      <c r="D244" s="4" t="s">
        <v>18</v>
      </c>
      <c r="E244" s="4" t="s">
        <v>144</v>
      </c>
      <c r="F244" s="4" t="s">
        <v>108</v>
      </c>
      <c r="G244" s="4" t="s">
        <v>145</v>
      </c>
      <c r="H244" s="4" t="s">
        <v>146</v>
      </c>
      <c r="I244" s="6">
        <v>0.872</v>
      </c>
      <c r="J244" s="6">
        <v>0.71799999999999997</v>
      </c>
      <c r="K244" s="6">
        <v>-0.128</v>
      </c>
      <c r="L244" s="6">
        <v>-0.104</v>
      </c>
      <c r="M244" s="4" t="s">
        <v>147</v>
      </c>
    </row>
    <row r="245" spans="1:13" x14ac:dyDescent="0.3">
      <c r="A245" s="4" t="s">
        <v>107</v>
      </c>
      <c r="B245" s="4" t="s">
        <v>148</v>
      </c>
      <c r="C245" s="4" t="s">
        <v>176</v>
      </c>
      <c r="D245" s="4" t="s">
        <v>18</v>
      </c>
      <c r="E245" s="4" t="s">
        <v>177</v>
      </c>
      <c r="F245" s="4" t="s">
        <v>108</v>
      </c>
      <c r="G245" s="4" t="s">
        <v>178</v>
      </c>
      <c r="H245" s="4" t="s">
        <v>178</v>
      </c>
      <c r="I245" s="6">
        <v>0.92500000000000004</v>
      </c>
      <c r="J245" s="6">
        <v>0.92500000000000004</v>
      </c>
      <c r="K245" s="6">
        <v>-7.4999999999999997E-2</v>
      </c>
      <c r="L245" s="6">
        <v>-6.0999999999999999E-2</v>
      </c>
      <c r="M245" s="4" t="s">
        <v>22</v>
      </c>
    </row>
    <row r="246" spans="1:13" x14ac:dyDescent="0.3">
      <c r="A246" s="4" t="s">
        <v>107</v>
      </c>
      <c r="B246" s="4" t="s">
        <v>179</v>
      </c>
      <c r="C246" s="4" t="s">
        <v>211</v>
      </c>
      <c r="D246" s="4" t="s">
        <v>18</v>
      </c>
      <c r="E246" s="4" t="s">
        <v>181</v>
      </c>
      <c r="F246" s="4" t="s">
        <v>108</v>
      </c>
      <c r="G246" s="4" t="s">
        <v>214</v>
      </c>
      <c r="H246" s="4" t="s">
        <v>215</v>
      </c>
      <c r="I246" s="6">
        <v>0.86299999999999999</v>
      </c>
      <c r="J246" s="6">
        <v>0.69099999999999995</v>
      </c>
      <c r="K246" s="6">
        <v>-0.13700000000000001</v>
      </c>
      <c r="L246" s="6">
        <v>-0.111</v>
      </c>
      <c r="M246" s="4" t="s">
        <v>22</v>
      </c>
    </row>
    <row r="247" spans="1:13" x14ac:dyDescent="0.3">
      <c r="A247" s="4" t="s">
        <v>107</v>
      </c>
      <c r="B247" s="4" t="s">
        <v>216</v>
      </c>
      <c r="C247" s="4" t="s">
        <v>241</v>
      </c>
      <c r="D247" s="4" t="s">
        <v>18</v>
      </c>
      <c r="E247" s="4" t="s">
        <v>218</v>
      </c>
      <c r="F247" s="4" t="s">
        <v>108</v>
      </c>
      <c r="G247" s="4" t="s">
        <v>242</v>
      </c>
      <c r="H247" s="4" t="s">
        <v>243</v>
      </c>
      <c r="I247" s="6">
        <v>0.91100000000000003</v>
      </c>
      <c r="J247" s="6">
        <v>0.79900000000000004</v>
      </c>
      <c r="K247" s="6">
        <v>-8.8999999999999996E-2</v>
      </c>
      <c r="L247" s="6">
        <v>-7.1999999999999995E-2</v>
      </c>
      <c r="M247" s="4" t="s">
        <v>22</v>
      </c>
    </row>
    <row r="248" spans="1:13" x14ac:dyDescent="0.3">
      <c r="A248" s="4" t="s">
        <v>107</v>
      </c>
      <c r="B248" s="4" t="s">
        <v>244</v>
      </c>
      <c r="C248" s="4" t="s">
        <v>278</v>
      </c>
      <c r="D248" s="4" t="s">
        <v>18</v>
      </c>
      <c r="E248" s="4" t="s">
        <v>177</v>
      </c>
      <c r="F248" s="4" t="s">
        <v>108</v>
      </c>
      <c r="G248" s="4" t="s">
        <v>279</v>
      </c>
      <c r="H248" s="4" t="s">
        <v>279</v>
      </c>
      <c r="I248" s="6">
        <v>0.88900000000000001</v>
      </c>
      <c r="J248" s="6">
        <v>0.88900000000000001</v>
      </c>
      <c r="K248" s="6">
        <v>-0.111</v>
      </c>
      <c r="L248" s="6">
        <v>-0.09</v>
      </c>
      <c r="M248" s="4" t="s">
        <v>22</v>
      </c>
    </row>
    <row r="249" spans="1:13" x14ac:dyDescent="0.3">
      <c r="A249" s="4" t="s">
        <v>107</v>
      </c>
      <c r="B249" s="4" t="s">
        <v>379</v>
      </c>
      <c r="C249" s="4" t="s">
        <v>380</v>
      </c>
      <c r="D249" s="4" t="s">
        <v>18</v>
      </c>
      <c r="E249" s="4" t="s">
        <v>381</v>
      </c>
      <c r="F249" s="4" t="s">
        <v>108</v>
      </c>
      <c r="G249" s="4" t="s">
        <v>397</v>
      </c>
      <c r="H249" s="4" t="s">
        <v>398</v>
      </c>
      <c r="I249" s="6">
        <v>0.81599999999999995</v>
      </c>
      <c r="J249" s="6">
        <v>0.70699999999999996</v>
      </c>
      <c r="K249" s="6">
        <v>-0.184</v>
      </c>
      <c r="L249" s="6">
        <v>-0.15</v>
      </c>
      <c r="M249" s="4" t="s">
        <v>22</v>
      </c>
    </row>
    <row r="250" spans="1:13" x14ac:dyDescent="0.3">
      <c r="A250" s="4" t="s">
        <v>107</v>
      </c>
      <c r="B250" s="4" t="s">
        <v>420</v>
      </c>
      <c r="C250" s="4" t="s">
        <v>444</v>
      </c>
      <c r="D250" s="4" t="s">
        <v>18</v>
      </c>
      <c r="E250" s="4" t="s">
        <v>436</v>
      </c>
      <c r="F250" s="4" t="s">
        <v>108</v>
      </c>
      <c r="G250" s="4" t="s">
        <v>449</v>
      </c>
      <c r="H250" s="4" t="s">
        <v>450</v>
      </c>
      <c r="I250" s="6">
        <v>0.82399999999999995</v>
      </c>
      <c r="J250" s="6">
        <v>0.72399999999999998</v>
      </c>
      <c r="K250" s="6">
        <v>-0.17599999999999999</v>
      </c>
      <c r="L250" s="6">
        <v>-0.14299999999999999</v>
      </c>
      <c r="M250" s="4" t="s">
        <v>428</v>
      </c>
    </row>
    <row r="251" spans="1:13" x14ac:dyDescent="0.3">
      <c r="A251" s="4" t="s">
        <v>107</v>
      </c>
      <c r="B251" s="4" t="s">
        <v>451</v>
      </c>
      <c r="C251" s="4" t="s">
        <v>469</v>
      </c>
      <c r="D251" s="4" t="s">
        <v>18</v>
      </c>
      <c r="E251" s="4" t="s">
        <v>466</v>
      </c>
      <c r="F251" s="4" t="s">
        <v>108</v>
      </c>
      <c r="G251" s="4" t="s">
        <v>476</v>
      </c>
      <c r="H251" s="4" t="s">
        <v>477</v>
      </c>
      <c r="I251" s="6">
        <v>0.95899999999999996</v>
      </c>
      <c r="J251" s="6">
        <v>0.88500000000000001</v>
      </c>
      <c r="K251" s="6">
        <v>-4.1000000000000002E-2</v>
      </c>
      <c r="L251" s="6">
        <v>-3.3000000000000002E-2</v>
      </c>
      <c r="M251" s="4" t="s">
        <v>22</v>
      </c>
    </row>
    <row r="252" spans="1:13" x14ac:dyDescent="0.3">
      <c r="A252" s="4" t="s">
        <v>107</v>
      </c>
      <c r="B252" s="4" t="s">
        <v>478</v>
      </c>
      <c r="C252" s="4" t="s">
        <v>500</v>
      </c>
      <c r="D252" s="4" t="s">
        <v>18</v>
      </c>
      <c r="E252" s="4" t="s">
        <v>501</v>
      </c>
      <c r="F252" s="4" t="s">
        <v>108</v>
      </c>
      <c r="G252" s="4" t="s">
        <v>502</v>
      </c>
      <c r="H252" s="4" t="s">
        <v>502</v>
      </c>
      <c r="I252" s="6">
        <v>0.79600000000000004</v>
      </c>
      <c r="J252" s="6">
        <v>0.79600000000000004</v>
      </c>
      <c r="K252" s="6">
        <v>-0.20399999999999999</v>
      </c>
      <c r="L252" s="6">
        <v>-0.16700000000000001</v>
      </c>
      <c r="M252" s="4" t="s">
        <v>503</v>
      </c>
    </row>
    <row r="253" spans="1:13" x14ac:dyDescent="0.3">
      <c r="A253" s="4" t="s">
        <v>107</v>
      </c>
      <c r="B253" s="4" t="s">
        <v>504</v>
      </c>
      <c r="C253" s="4" t="s">
        <v>603</v>
      </c>
      <c r="D253" s="4" t="s">
        <v>18</v>
      </c>
      <c r="E253" s="4" t="s">
        <v>516</v>
      </c>
      <c r="F253" s="4" t="s">
        <v>108</v>
      </c>
      <c r="G253" s="4" t="s">
        <v>525</v>
      </c>
      <c r="H253" s="4" t="s">
        <v>525</v>
      </c>
      <c r="I253" s="6">
        <v>0.73699999999999999</v>
      </c>
      <c r="J253" s="6">
        <v>0.73699999999999999</v>
      </c>
      <c r="K253" s="6">
        <v>-0.26300000000000001</v>
      </c>
      <c r="L253" s="6">
        <v>-0.217</v>
      </c>
      <c r="M253" s="4" t="s">
        <v>503</v>
      </c>
    </row>
    <row r="254" spans="1:13" x14ac:dyDescent="0.3">
      <c r="A254" s="4" t="s">
        <v>107</v>
      </c>
      <c r="B254" s="4" t="s">
        <v>526</v>
      </c>
      <c r="C254" s="4" t="s">
        <v>536</v>
      </c>
      <c r="D254" s="4" t="s">
        <v>18</v>
      </c>
      <c r="E254" s="4" t="s">
        <v>537</v>
      </c>
      <c r="F254" s="4" t="s">
        <v>108</v>
      </c>
      <c r="G254" s="4" t="s">
        <v>541</v>
      </c>
      <c r="H254" s="4" t="s">
        <v>541</v>
      </c>
      <c r="I254" s="6">
        <v>0.89600000000000002</v>
      </c>
      <c r="J254" s="6">
        <v>0.89600000000000002</v>
      </c>
      <c r="K254" s="6">
        <v>-0.104</v>
      </c>
      <c r="L254" s="6">
        <v>-8.4000000000000005E-2</v>
      </c>
      <c r="M254" s="4" t="s">
        <v>540</v>
      </c>
    </row>
    <row r="255" spans="1:13" x14ac:dyDescent="0.3">
      <c r="A255" s="4" t="s">
        <v>107</v>
      </c>
      <c r="B255" s="4" t="s">
        <v>542</v>
      </c>
      <c r="C255" s="4" t="s">
        <v>572</v>
      </c>
      <c r="D255" s="4" t="s">
        <v>18</v>
      </c>
      <c r="E255" s="4" t="s">
        <v>558</v>
      </c>
      <c r="F255" s="4" t="s">
        <v>108</v>
      </c>
      <c r="G255" s="4" t="s">
        <v>573</v>
      </c>
      <c r="H255" s="4" t="s">
        <v>573</v>
      </c>
      <c r="I255" s="6">
        <v>0.96899999999999997</v>
      </c>
      <c r="J255" s="6">
        <v>0.96899999999999997</v>
      </c>
      <c r="K255" s="6">
        <v>-3.1E-2</v>
      </c>
      <c r="L255" s="6">
        <v>-2.5000000000000001E-2</v>
      </c>
      <c r="M255" s="4" t="s">
        <v>560</v>
      </c>
    </row>
    <row r="256" spans="1:13" x14ac:dyDescent="0.3">
      <c r="A256" s="9"/>
      <c r="B256" s="10"/>
      <c r="C256" s="10"/>
      <c r="D256" s="10"/>
      <c r="E256" s="10"/>
      <c r="F256" s="10"/>
      <c r="G256" s="10"/>
      <c r="H256" s="10"/>
      <c r="I256" s="12">
        <f>AVERAGE(I243:I255)</f>
        <v>0.87061538461538457</v>
      </c>
      <c r="J256" s="12">
        <f t="shared" ref="J256:L256" si="15">AVERAGE(J243:J255)</f>
        <v>0.81515384615384612</v>
      </c>
      <c r="K256" s="12">
        <f t="shared" si="15"/>
        <v>-0.12938461538461538</v>
      </c>
      <c r="L256" s="12">
        <f t="shared" si="15"/>
        <v>-0.1053846153846154</v>
      </c>
      <c r="M256" s="10"/>
    </row>
    <row r="257" spans="1:12" x14ac:dyDescent="0.3">
      <c r="A257" s="8" t="s">
        <v>599</v>
      </c>
      <c r="H257" s="11" t="s">
        <v>602</v>
      </c>
      <c r="I257" s="7">
        <v>0.86950000000000005</v>
      </c>
      <c r="J257" s="7">
        <v>0.8589</v>
      </c>
      <c r="K257" s="7">
        <v>-0.1305</v>
      </c>
      <c r="L257" s="7">
        <v>-2.8299999999999999E-2</v>
      </c>
    </row>
    <row r="258" spans="1:12" x14ac:dyDescent="0.3">
      <c r="H258" s="11" t="s">
        <v>600</v>
      </c>
      <c r="I258" s="7">
        <v>1.0680000000000001</v>
      </c>
      <c r="J258" s="7">
        <v>1.0680000000000001</v>
      </c>
      <c r="K258" s="7">
        <v>6.8000000000000005E-2</v>
      </c>
      <c r="L258" s="7">
        <v>5.0000000000000001E-3</v>
      </c>
    </row>
    <row r="259" spans="1:12" x14ac:dyDescent="0.3">
      <c r="H259" s="11" t="s">
        <v>601</v>
      </c>
      <c r="I259" s="7">
        <v>0.59599999999999997</v>
      </c>
      <c r="J259" s="7">
        <v>0.45</v>
      </c>
      <c r="K259" s="7">
        <v>-0.40400000000000003</v>
      </c>
      <c r="L259" s="7">
        <v>-0.217</v>
      </c>
    </row>
    <row r="264" spans="1:12" x14ac:dyDescent="0.3">
      <c r="I264" s="7"/>
      <c r="J264" s="7"/>
      <c r="K264" s="7"/>
      <c r="L264" s="7"/>
    </row>
    <row r="265" spans="1:12" x14ac:dyDescent="0.3">
      <c r="I265" s="7"/>
      <c r="J265" s="7"/>
      <c r="K265" s="7"/>
      <c r="L265" s="7"/>
    </row>
    <row r="266" spans="1:12" x14ac:dyDescent="0.3">
      <c r="I266" s="7"/>
      <c r="J266" s="7"/>
      <c r="K266" s="7"/>
      <c r="L266" s="7"/>
    </row>
  </sheetData>
  <mergeCells count="5">
    <mergeCell ref="A1:C1"/>
    <mergeCell ref="D1:D2"/>
    <mergeCell ref="E1:E2"/>
    <mergeCell ref="F1:L1"/>
    <mergeCell ref="M1:M2"/>
  </mergeCells>
  <phoneticPr fontId="19" type="noConversion"/>
  <pageMargins left="0.70866141732283472" right="0.27559055118110237" top="0.54" bottom="0.22" header="0.31496062992125984" footer="0.15748031496062992"/>
  <pageSetup paperSize="9" scale="55" orientation="landscape" r:id="rId1"/>
  <rowBreaks count="1" manualBreakCount="1">
    <brk id="20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원본(합산분석)</vt:lpstr>
      <vt:lpstr>'원본(합산분석)'!Print_Area</vt:lpstr>
      <vt:lpstr>'원본(합산분석)'!Print_Titles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홈페이지_박성영</dc:creator>
  <cp:lastModifiedBy>CEO</cp:lastModifiedBy>
  <cp:lastPrinted>2020-05-21T07:45:13Z</cp:lastPrinted>
  <dcterms:created xsi:type="dcterms:W3CDTF">2019-05-31T06:06:44Z</dcterms:created>
  <dcterms:modified xsi:type="dcterms:W3CDTF">2020-05-28T02:22:15Z</dcterms:modified>
</cp:coreProperties>
</file>